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F:\1、设备招标\4、2025年招标\2025年行车维保\"/>
    </mc:Choice>
  </mc:AlternateContent>
  <xr:revisionPtr revIDLastSave="0" documentId="13_ncr:1_{0349234B-A006-4830-BB4D-BEC8A3FDE0D8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青岛重工行车备件明细" sheetId="27" r:id="rId1"/>
  </sheets>
  <definedNames>
    <definedName name="_xlnm._FilterDatabase" localSheetId="0" hidden="1">青岛重工行车备件明细!$A$2:$J$110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27" l="1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P100" i="27"/>
  <c r="J3" i="27"/>
</calcChain>
</file>

<file path=xl/sharedStrings.xml><?xml version="1.0" encoding="utf-8"?>
<sst xmlns="http://schemas.openxmlformats.org/spreadsheetml/2006/main" count="624" uniqueCount="151">
  <si>
    <t>行车维修备件分项报价明细表</t>
  </si>
  <si>
    <t>序号</t>
  </si>
  <si>
    <t>设备名称</t>
  </si>
  <si>
    <t>设备型号</t>
  </si>
  <si>
    <t>规格</t>
  </si>
  <si>
    <t>更换备件名称</t>
  </si>
  <si>
    <t>备件型号</t>
  </si>
  <si>
    <t>备件单位</t>
  </si>
  <si>
    <t>单价
（元/含税）含材料费、人工费</t>
  </si>
  <si>
    <t>起重机</t>
  </si>
  <si>
    <t>通用</t>
  </si>
  <si>
    <t>超载限制器</t>
  </si>
  <si>
    <t>10T/5T/3T</t>
  </si>
  <si>
    <t>件</t>
  </si>
  <si>
    <t>遥控器</t>
  </si>
  <si>
    <t>F21-E1</t>
  </si>
  <si>
    <t>声光电子报警器</t>
  </si>
  <si>
    <t>空气开关</t>
  </si>
  <si>
    <t>DZ47-63A</t>
  </si>
  <si>
    <t>钢丝绳</t>
  </si>
  <si>
    <t>6*37+1-13</t>
  </si>
  <si>
    <t>米</t>
  </si>
  <si>
    <t>6*37+1-15</t>
  </si>
  <si>
    <t>管式滑触线</t>
  </si>
  <si>
    <t>16平方</t>
  </si>
  <si>
    <t>单级滑触线</t>
  </si>
  <si>
    <t>500A</t>
  </si>
  <si>
    <t>安全滑触线受电器</t>
  </si>
  <si>
    <t>管式滑触线受电器</t>
  </si>
  <si>
    <t>断火限位器</t>
  </si>
  <si>
    <t>LX44-20</t>
  </si>
  <si>
    <t>LX44-40</t>
  </si>
  <si>
    <t>电源指示灯</t>
  </si>
  <si>
    <t>LED</t>
  </si>
  <si>
    <t>套</t>
  </si>
  <si>
    <t>红外线限位</t>
  </si>
  <si>
    <t>LX3-5M</t>
  </si>
  <si>
    <t>限位开关</t>
  </si>
  <si>
    <t>LX10-12</t>
  </si>
  <si>
    <t>交流接触器</t>
  </si>
  <si>
    <t>CJX2-1201</t>
  </si>
  <si>
    <t>CJX2-1810</t>
  </si>
  <si>
    <t>CJX2-2501</t>
  </si>
  <si>
    <t>CJX2-3201</t>
  </si>
  <si>
    <t>CJX2-6501</t>
  </si>
  <si>
    <t>滑线吊架</t>
  </si>
  <si>
    <t>3T/5T/10T</t>
  </si>
  <si>
    <t>碳刷</t>
  </si>
  <si>
    <t>遥控器外壳</t>
  </si>
  <si>
    <t>重锤限位</t>
  </si>
  <si>
    <t>LX1G-L11</t>
  </si>
  <si>
    <t>电缆线</t>
  </si>
  <si>
    <t>3*4</t>
  </si>
  <si>
    <t>行车专用扁型电缆线(带钢丝)</t>
  </si>
  <si>
    <t>3*4+6*1.5</t>
  </si>
  <si>
    <t>3*6+6*1.5</t>
  </si>
  <si>
    <t>电动单梁起重机</t>
  </si>
  <si>
    <t>LD</t>
  </si>
  <si>
    <t>2T</t>
  </si>
  <si>
    <t>主升降电机</t>
  </si>
  <si>
    <t>3.0KW</t>
  </si>
  <si>
    <t>单梁主升制动器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</si>
  <si>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T</t>
    </r>
  </si>
  <si>
    <t>主升减速机</t>
  </si>
  <si>
    <t>大车减速机</t>
  </si>
  <si>
    <t>卷筒</t>
  </si>
  <si>
    <t>卷筒外壳</t>
  </si>
  <si>
    <t>导绳器</t>
  </si>
  <si>
    <t>吊钩总成</t>
  </si>
  <si>
    <t>单梁/半龙门起重机</t>
  </si>
  <si>
    <t>3T</t>
  </si>
  <si>
    <t>主升制动器</t>
  </si>
  <si>
    <t>4.5KW</t>
  </si>
  <si>
    <t>葫芦运行电机</t>
  </si>
  <si>
    <t>0.4kW</t>
  </si>
  <si>
    <t>小车减速机</t>
  </si>
  <si>
    <r>
      <rPr>
        <sz val="10"/>
        <rFont val="宋体"/>
        <family val="3"/>
        <charset val="134"/>
      </rPr>
      <t>3T*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M</t>
    </r>
  </si>
  <si>
    <t>对</t>
  </si>
  <si>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  <scheme val="minor"/>
      </rPr>
      <t>T</t>
    </r>
  </si>
  <si>
    <t>3T-5T</t>
  </si>
  <si>
    <t>软启动电机</t>
  </si>
  <si>
    <t>0.8kW</t>
  </si>
  <si>
    <t>电磁刹车</t>
  </si>
  <si>
    <t>5T</t>
  </si>
  <si>
    <t>7.5kW</t>
  </si>
  <si>
    <t>5T*9M</t>
  </si>
  <si>
    <t>卷筒外罩</t>
  </si>
  <si>
    <t>行走系统主动轮</t>
  </si>
  <si>
    <t>行走系统被动轮</t>
  </si>
  <si>
    <t>电动双梁起重机</t>
  </si>
  <si>
    <t>5T-10T</t>
  </si>
  <si>
    <t>1.5KW</t>
  </si>
  <si>
    <t>台</t>
  </si>
  <si>
    <t>QD</t>
  </si>
  <si>
    <t>10T</t>
  </si>
  <si>
    <t>主升风叶制动轮</t>
  </si>
  <si>
    <t>13KW</t>
  </si>
  <si>
    <t>2.2KW</t>
  </si>
  <si>
    <t>10T*9M</t>
  </si>
  <si>
    <r>
      <rPr>
        <sz val="10"/>
        <rFont val="宋体"/>
        <family val="3"/>
        <charset val="134"/>
      </rPr>
      <t>#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30</t>
    </r>
  </si>
  <si>
    <t>焊接流水线</t>
  </si>
  <si>
    <t>1T</t>
  </si>
  <si>
    <t>变压器</t>
    <phoneticPr fontId="12" type="noConversion"/>
  </si>
  <si>
    <t>100A</t>
    <phoneticPr fontId="12" type="noConversion"/>
  </si>
  <si>
    <t>件</t>
    <phoneticPr fontId="12" type="noConversion"/>
  </si>
  <si>
    <t>预计数量</t>
    <phoneticPr fontId="12" type="noConversion"/>
  </si>
  <si>
    <t>电动葫芦</t>
    <phoneticPr fontId="12" type="noConversion"/>
  </si>
  <si>
    <t>5T/10T</t>
    <phoneticPr fontId="12" type="noConversion"/>
  </si>
  <si>
    <t>台</t>
    <phoneticPr fontId="12" type="noConversion"/>
  </si>
  <si>
    <t>总价
（元/含税）含材料费、人工费</t>
    <phoneticPr fontId="12" type="noConversion"/>
  </si>
  <si>
    <t>缓冲器</t>
    <phoneticPr fontId="12" type="noConversion"/>
  </si>
  <si>
    <t>160*160mm</t>
    <phoneticPr fontId="12" type="noConversion"/>
  </si>
  <si>
    <t>200*200mm</t>
    <phoneticPr fontId="12" type="noConversion"/>
  </si>
  <si>
    <t>100*100mm</t>
    <phoneticPr fontId="12" type="noConversion"/>
  </si>
  <si>
    <t>80*100mm</t>
    <phoneticPr fontId="12" type="noConversion"/>
  </si>
  <si>
    <t>BJ-11</t>
  </si>
  <si>
    <t>AQHCXSDQ160A</t>
  </si>
  <si>
    <t>交流接触器</t>
    <phoneticPr fontId="12" type="noConversion"/>
  </si>
  <si>
    <t>2T/3T</t>
    <phoneticPr fontId="12" type="noConversion"/>
  </si>
  <si>
    <t>2T（河南矿山）</t>
    <phoneticPr fontId="12" type="noConversion"/>
  </si>
  <si>
    <t>3T（河南矿山）</t>
    <phoneticPr fontId="12" type="noConversion"/>
  </si>
  <si>
    <t>5T（河南矿山）</t>
    <phoneticPr fontId="12" type="noConversion"/>
  </si>
  <si>
    <t>10T（河南矿山）</t>
    <phoneticPr fontId="12" type="noConversion"/>
  </si>
  <si>
    <t>葫芦运行跑车（主动）</t>
    <phoneticPr fontId="12" type="noConversion"/>
  </si>
  <si>
    <t>葫芦运行跑车（从动）</t>
    <phoneticPr fontId="12" type="noConversion"/>
  </si>
  <si>
    <t>3T</t>
    <phoneticPr fontId="12" type="noConversion"/>
  </si>
  <si>
    <t>5T</t>
    <phoneticPr fontId="12" type="noConversion"/>
  </si>
  <si>
    <t>3T*9M</t>
    <phoneticPr fontId="12" type="noConversion"/>
  </si>
  <si>
    <t>3T*6M</t>
    <phoneticPr fontId="12" type="noConversion"/>
  </si>
  <si>
    <t>3T/5T</t>
    <phoneticPr fontId="12" type="noConversion"/>
  </si>
  <si>
    <t>#300</t>
    <phoneticPr fontId="12" type="noConversion"/>
  </si>
  <si>
    <t>联轴器</t>
    <phoneticPr fontId="12" type="noConversion"/>
  </si>
  <si>
    <t>二节轴</t>
    <phoneticPr fontId="12" type="noConversion"/>
  </si>
  <si>
    <t>二节套</t>
    <phoneticPr fontId="12" type="noConversion"/>
  </si>
  <si>
    <t>10T</t>
    <phoneticPr fontId="12" type="noConversion"/>
  </si>
  <si>
    <t>CJX2-4001</t>
    <phoneticPr fontId="12" type="noConversion"/>
  </si>
  <si>
    <t>吊线滑轮</t>
    <phoneticPr fontId="12" type="noConversion"/>
  </si>
  <si>
    <t>通用</t>
    <phoneticPr fontId="12" type="noConversion"/>
  </si>
  <si>
    <t>双梁</t>
    <phoneticPr fontId="12" type="noConversion"/>
  </si>
  <si>
    <t>滑轮小车</t>
    <phoneticPr fontId="12" type="noConversion"/>
  </si>
  <si>
    <t>运行制动器</t>
    <phoneticPr fontId="12" type="noConversion"/>
  </si>
  <si>
    <t>0.4kW</t>
    <phoneticPr fontId="12" type="noConversion"/>
  </si>
  <si>
    <t>3T</t>
    <phoneticPr fontId="12" type="noConversion"/>
  </si>
  <si>
    <t>制动瓦块</t>
    <phoneticPr fontId="12" type="noConversion"/>
  </si>
  <si>
    <t>#200</t>
    <phoneticPr fontId="12" type="noConversion"/>
  </si>
  <si>
    <t>#400</t>
    <phoneticPr fontId="12" type="noConversion"/>
  </si>
  <si>
    <t>12*1.5</t>
    <phoneticPr fontId="12" type="noConversion"/>
  </si>
  <si>
    <t>3*6+1</t>
    <phoneticPr fontId="12" type="noConversion"/>
  </si>
  <si>
    <t>报价单价
（元/含税）含材料费、人工费</t>
    <phoneticPr fontId="12" type="noConversion"/>
  </si>
  <si>
    <t>报价总价
（元/含税）含材料费、人工费</t>
    <phoneticPr fontId="12" type="noConversion"/>
  </si>
  <si>
    <t>合计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</si>
</sst>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0.00_);\(0.00\)"/>
    <numFmt numFmtId="178" formatCode="0_);[Red]\(0\)"/>
  </numFmts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top"/>
      <protection locked="0"/>
    </xf>
    <xf numFmtId="0" fontId="10" fillId="0" borderId="0"/>
    <xf numFmtId="0" fontId="1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 shrinkToFit="1"/>
    </xf>
    <xf numFmtId="177" fontId="4" fillId="0" borderId="3" xfId="4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3" xfId="4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178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</cellXfs>
  <cellStyles count="8">
    <cellStyle name="常规" xfId="0" builtinId="0"/>
    <cellStyle name="常规 10 10" xfId="2" xr:uid="{00000000-0005-0000-0000-000032000000}"/>
    <cellStyle name="常规 15" xfId="3" xr:uid="{00000000-0005-0000-0000-000033000000}"/>
    <cellStyle name="常规 2" xfId="4" xr:uid="{00000000-0005-0000-0000-000034000000}"/>
    <cellStyle name="常规 3" xfId="5" xr:uid="{00000000-0005-0000-0000-000035000000}"/>
    <cellStyle name="常规_土建、设备表" xfId="1" xr:uid="{00000000-0005-0000-0000-00001E000000}"/>
    <cellStyle name="千位分隔 2" xfId="6" xr:uid="{00000000-0005-0000-0000-000036000000}"/>
    <cellStyle name="样式 1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1"/>
  <sheetViews>
    <sheetView tabSelected="1" workbookViewId="0">
      <pane ySplit="2" topLeftCell="A36" activePane="bottomLeft" state="frozen"/>
      <selection pane="bottomLeft" activeCell="I116" sqref="I115:I116"/>
    </sheetView>
  </sheetViews>
  <sheetFormatPr defaultColWidth="9" defaultRowHeight="13.5" x14ac:dyDescent="0.15"/>
  <cols>
    <col min="1" max="1" width="4.5" style="4" customWidth="1"/>
    <col min="2" max="2" width="16.25" style="4" customWidth="1"/>
    <col min="3" max="3" width="5.125" style="4" customWidth="1"/>
    <col min="4" max="4" width="8" style="4" customWidth="1"/>
    <col min="5" max="5" width="18.25" style="4" customWidth="1"/>
    <col min="6" max="6" width="13.75" style="4" customWidth="1"/>
    <col min="7" max="8" width="7.375" style="4" customWidth="1"/>
    <col min="9" max="9" width="13.125" style="24" customWidth="1"/>
    <col min="10" max="10" width="11.625" style="5" bestFit="1" customWidth="1"/>
    <col min="11" max="16384" width="9" style="4"/>
  </cols>
  <sheetData>
    <row r="1" spans="1:12" ht="33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2" s="1" customFormat="1" ht="45.75" customHeight="1" x14ac:dyDescent="0.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105</v>
      </c>
      <c r="I2" s="29" t="s">
        <v>8</v>
      </c>
      <c r="J2" s="23" t="s">
        <v>109</v>
      </c>
      <c r="K2" s="23" t="s">
        <v>148</v>
      </c>
      <c r="L2" s="23" t="s">
        <v>149</v>
      </c>
    </row>
    <row r="3" spans="1:12" s="2" customFormat="1" ht="21" customHeight="1" x14ac:dyDescent="0.15">
      <c r="A3" s="8">
        <v>1</v>
      </c>
      <c r="B3" s="9" t="s">
        <v>9</v>
      </c>
      <c r="C3" s="10"/>
      <c r="D3" s="10" t="s">
        <v>10</v>
      </c>
      <c r="E3" s="9" t="s">
        <v>11</v>
      </c>
      <c r="F3" s="10" t="s">
        <v>12</v>
      </c>
      <c r="G3" s="11" t="s">
        <v>13</v>
      </c>
      <c r="H3" s="25">
        <v>20</v>
      </c>
      <c r="I3" s="18">
        <v>468</v>
      </c>
      <c r="J3" s="28">
        <f>I3*H3</f>
        <v>9360</v>
      </c>
      <c r="K3" s="8"/>
      <c r="L3" s="8"/>
    </row>
    <row r="4" spans="1:12" s="3" customFormat="1" ht="21" customHeight="1" x14ac:dyDescent="0.15">
      <c r="A4" s="8">
        <v>2</v>
      </c>
      <c r="B4" s="12" t="s">
        <v>9</v>
      </c>
      <c r="C4" s="12"/>
      <c r="D4" s="12" t="s">
        <v>10</v>
      </c>
      <c r="E4" s="12" t="s">
        <v>14</v>
      </c>
      <c r="F4" s="12" t="s">
        <v>15</v>
      </c>
      <c r="G4" s="11" t="s">
        <v>13</v>
      </c>
      <c r="H4" s="25">
        <v>50</v>
      </c>
      <c r="I4" s="18">
        <v>442</v>
      </c>
      <c r="J4" s="28">
        <f t="shared" ref="J4:J67" si="0">I4*H4</f>
        <v>22100</v>
      </c>
      <c r="K4" s="32"/>
      <c r="L4" s="32"/>
    </row>
    <row r="5" spans="1:12" s="3" customFormat="1" ht="21" customHeight="1" x14ac:dyDescent="0.15">
      <c r="A5" s="8">
        <v>3</v>
      </c>
      <c r="B5" s="12" t="s">
        <v>9</v>
      </c>
      <c r="C5" s="12"/>
      <c r="D5" s="12" t="s">
        <v>10</v>
      </c>
      <c r="E5" s="13" t="s">
        <v>16</v>
      </c>
      <c r="F5" s="12" t="s">
        <v>115</v>
      </c>
      <c r="G5" s="11" t="s">
        <v>13</v>
      </c>
      <c r="H5" s="25">
        <v>20</v>
      </c>
      <c r="I5" s="18">
        <v>300</v>
      </c>
      <c r="J5" s="28">
        <f t="shared" si="0"/>
        <v>6000</v>
      </c>
      <c r="K5" s="32"/>
      <c r="L5" s="32"/>
    </row>
    <row r="6" spans="1:12" s="3" customFormat="1" ht="21" customHeight="1" x14ac:dyDescent="0.15">
      <c r="A6" s="8">
        <v>4</v>
      </c>
      <c r="B6" s="12" t="s">
        <v>9</v>
      </c>
      <c r="C6" s="12"/>
      <c r="D6" s="12" t="s">
        <v>10</v>
      </c>
      <c r="E6" s="13" t="s">
        <v>17</v>
      </c>
      <c r="F6" s="13" t="s">
        <v>18</v>
      </c>
      <c r="G6" s="11" t="s">
        <v>13</v>
      </c>
      <c r="H6" s="25">
        <v>5</v>
      </c>
      <c r="I6" s="18">
        <v>35</v>
      </c>
      <c r="J6" s="28">
        <f t="shared" si="0"/>
        <v>175</v>
      </c>
      <c r="K6" s="32"/>
      <c r="L6" s="32"/>
    </row>
    <row r="7" spans="1:12" s="22" customFormat="1" ht="21" customHeight="1" x14ac:dyDescent="0.15">
      <c r="A7" s="8">
        <v>4</v>
      </c>
      <c r="B7" s="12" t="s">
        <v>9</v>
      </c>
      <c r="C7" s="12"/>
      <c r="D7" s="12" t="s">
        <v>10</v>
      </c>
      <c r="E7" s="13" t="s">
        <v>17</v>
      </c>
      <c r="F7" s="13" t="s">
        <v>18</v>
      </c>
      <c r="G7" s="11" t="s">
        <v>13</v>
      </c>
      <c r="H7" s="25">
        <v>1</v>
      </c>
      <c r="I7" s="18">
        <v>80</v>
      </c>
      <c r="J7" s="28">
        <f t="shared" si="0"/>
        <v>80</v>
      </c>
      <c r="K7" s="32"/>
      <c r="L7" s="32"/>
    </row>
    <row r="8" spans="1:12" s="1" customFormat="1" ht="21" customHeight="1" x14ac:dyDescent="0.15">
      <c r="A8" s="8">
        <v>5</v>
      </c>
      <c r="B8" s="12" t="s">
        <v>9</v>
      </c>
      <c r="C8" s="14"/>
      <c r="D8" s="12" t="s">
        <v>10</v>
      </c>
      <c r="E8" s="11" t="s">
        <v>19</v>
      </c>
      <c r="F8" s="11" t="s">
        <v>20</v>
      </c>
      <c r="G8" s="11" t="s">
        <v>21</v>
      </c>
      <c r="H8" s="25">
        <v>450</v>
      </c>
      <c r="I8" s="18">
        <v>13</v>
      </c>
      <c r="J8" s="28">
        <f t="shared" si="0"/>
        <v>5850</v>
      </c>
      <c r="K8" s="33"/>
      <c r="L8" s="33"/>
    </row>
    <row r="9" spans="1:12" s="1" customFormat="1" ht="21" customHeight="1" x14ac:dyDescent="0.15">
      <c r="A9" s="8">
        <v>6</v>
      </c>
      <c r="B9" s="12" t="s">
        <v>9</v>
      </c>
      <c r="C9" s="14"/>
      <c r="D9" s="12" t="s">
        <v>10</v>
      </c>
      <c r="E9" s="11" t="s">
        <v>19</v>
      </c>
      <c r="F9" s="11" t="s">
        <v>22</v>
      </c>
      <c r="G9" s="11" t="s">
        <v>21</v>
      </c>
      <c r="H9" s="25">
        <v>450</v>
      </c>
      <c r="I9" s="18">
        <v>15</v>
      </c>
      <c r="J9" s="28">
        <f t="shared" si="0"/>
        <v>6750</v>
      </c>
      <c r="K9" s="33"/>
      <c r="L9" s="33"/>
    </row>
    <row r="10" spans="1:12" s="3" customFormat="1" ht="21" customHeight="1" x14ac:dyDescent="0.15">
      <c r="A10" s="8">
        <v>7</v>
      </c>
      <c r="B10" s="9" t="s">
        <v>9</v>
      </c>
      <c r="C10" s="11"/>
      <c r="D10" s="12" t="s">
        <v>10</v>
      </c>
      <c r="E10" s="11" t="s">
        <v>23</v>
      </c>
      <c r="F10" s="11" t="s">
        <v>24</v>
      </c>
      <c r="G10" s="11" t="s">
        <v>21</v>
      </c>
      <c r="H10" s="25">
        <v>100</v>
      </c>
      <c r="I10" s="18">
        <v>150</v>
      </c>
      <c r="J10" s="28">
        <f t="shared" si="0"/>
        <v>15000</v>
      </c>
      <c r="K10" s="32"/>
      <c r="L10" s="32"/>
    </row>
    <row r="11" spans="1:12" s="3" customFormat="1" ht="21" customHeight="1" x14ac:dyDescent="0.15">
      <c r="A11" s="8">
        <v>8</v>
      </c>
      <c r="B11" s="12" t="s">
        <v>9</v>
      </c>
      <c r="C11" s="11"/>
      <c r="D11" s="12" t="s">
        <v>10</v>
      </c>
      <c r="E11" s="11" t="s">
        <v>25</v>
      </c>
      <c r="F11" s="11" t="s">
        <v>26</v>
      </c>
      <c r="G11" s="11" t="s">
        <v>21</v>
      </c>
      <c r="H11" s="25">
        <v>100</v>
      </c>
      <c r="I11" s="18">
        <v>38</v>
      </c>
      <c r="J11" s="28">
        <f t="shared" si="0"/>
        <v>3800</v>
      </c>
      <c r="K11" s="32"/>
      <c r="L11" s="32"/>
    </row>
    <row r="12" spans="1:12" s="3" customFormat="1" ht="26.1" customHeight="1" x14ac:dyDescent="0.15">
      <c r="A12" s="8">
        <v>9</v>
      </c>
      <c r="B12" s="12" t="s">
        <v>9</v>
      </c>
      <c r="C12" s="11"/>
      <c r="D12" s="12" t="s">
        <v>10</v>
      </c>
      <c r="E12" s="11" t="s">
        <v>27</v>
      </c>
      <c r="F12" s="11" t="s">
        <v>26</v>
      </c>
      <c r="G12" s="11" t="s">
        <v>13</v>
      </c>
      <c r="H12" s="25">
        <v>34</v>
      </c>
      <c r="I12" s="30">
        <v>43</v>
      </c>
      <c r="J12" s="28">
        <f t="shared" si="0"/>
        <v>1462</v>
      </c>
      <c r="K12" s="32"/>
      <c r="L12" s="32"/>
    </row>
    <row r="13" spans="1:12" s="3" customFormat="1" ht="26.1" customHeight="1" x14ac:dyDescent="0.15">
      <c r="A13" s="8">
        <v>10</v>
      </c>
      <c r="B13" s="12" t="s">
        <v>9</v>
      </c>
      <c r="C13" s="11"/>
      <c r="D13" s="12" t="s">
        <v>10</v>
      </c>
      <c r="E13" s="11" t="s">
        <v>28</v>
      </c>
      <c r="F13" s="11" t="s">
        <v>116</v>
      </c>
      <c r="G13" s="11" t="s">
        <v>13</v>
      </c>
      <c r="H13" s="25">
        <v>8</v>
      </c>
      <c r="I13" s="30">
        <v>117</v>
      </c>
      <c r="J13" s="28">
        <f t="shared" si="0"/>
        <v>936</v>
      </c>
      <c r="K13" s="32"/>
      <c r="L13" s="32"/>
    </row>
    <row r="14" spans="1:12" s="22" customFormat="1" ht="20.25" customHeight="1" x14ac:dyDescent="0.15">
      <c r="A14" s="8">
        <v>11</v>
      </c>
      <c r="B14" s="12" t="s">
        <v>9</v>
      </c>
      <c r="C14" s="11"/>
      <c r="D14" s="12" t="s">
        <v>10</v>
      </c>
      <c r="E14" s="11" t="s">
        <v>102</v>
      </c>
      <c r="F14" s="11" t="s">
        <v>103</v>
      </c>
      <c r="G14" s="11" t="s">
        <v>104</v>
      </c>
      <c r="H14" s="25">
        <v>2</v>
      </c>
      <c r="I14" s="30">
        <v>220</v>
      </c>
      <c r="J14" s="28">
        <f t="shared" si="0"/>
        <v>440</v>
      </c>
      <c r="K14" s="32"/>
      <c r="L14" s="32"/>
    </row>
    <row r="15" spans="1:12" s="3" customFormat="1" ht="21" customHeight="1" x14ac:dyDescent="0.15">
      <c r="A15" s="8">
        <v>12</v>
      </c>
      <c r="B15" s="12" t="s">
        <v>9</v>
      </c>
      <c r="C15" s="12"/>
      <c r="D15" s="12" t="s">
        <v>10</v>
      </c>
      <c r="E15" s="12" t="s">
        <v>29</v>
      </c>
      <c r="F15" s="12" t="s">
        <v>30</v>
      </c>
      <c r="G15" s="12" t="s">
        <v>13</v>
      </c>
      <c r="H15" s="26">
        <v>25</v>
      </c>
      <c r="I15" s="18">
        <v>74</v>
      </c>
      <c r="J15" s="28">
        <f t="shared" si="0"/>
        <v>1850</v>
      </c>
      <c r="K15" s="32"/>
      <c r="L15" s="32"/>
    </row>
    <row r="16" spans="1:12" s="3" customFormat="1" ht="21" customHeight="1" x14ac:dyDescent="0.15">
      <c r="A16" s="8">
        <v>13</v>
      </c>
      <c r="B16" s="12" t="s">
        <v>9</v>
      </c>
      <c r="C16" s="11"/>
      <c r="D16" s="12" t="s">
        <v>10</v>
      </c>
      <c r="E16" s="11" t="s">
        <v>29</v>
      </c>
      <c r="F16" s="12" t="s">
        <v>31</v>
      </c>
      <c r="G16" s="11" t="s">
        <v>13</v>
      </c>
      <c r="H16" s="25">
        <v>15</v>
      </c>
      <c r="I16" s="18">
        <v>128</v>
      </c>
      <c r="J16" s="28">
        <f t="shared" si="0"/>
        <v>1920</v>
      </c>
      <c r="K16" s="32"/>
      <c r="L16" s="32"/>
    </row>
    <row r="17" spans="1:12" s="3" customFormat="1" ht="21" customHeight="1" x14ac:dyDescent="0.15">
      <c r="A17" s="8">
        <v>14</v>
      </c>
      <c r="B17" s="12" t="s">
        <v>9</v>
      </c>
      <c r="C17" s="15"/>
      <c r="D17" s="12" t="s">
        <v>10</v>
      </c>
      <c r="E17" s="16" t="s">
        <v>32</v>
      </c>
      <c r="F17" s="17" t="s">
        <v>33</v>
      </c>
      <c r="G17" s="11" t="s">
        <v>34</v>
      </c>
      <c r="H17" s="25">
        <v>5</v>
      </c>
      <c r="I17" s="18">
        <v>92</v>
      </c>
      <c r="J17" s="28">
        <f t="shared" si="0"/>
        <v>460</v>
      </c>
      <c r="K17" s="32"/>
      <c r="L17" s="32"/>
    </row>
    <row r="18" spans="1:12" s="2" customFormat="1" ht="21" customHeight="1" x14ac:dyDescent="0.15">
      <c r="A18" s="8">
        <v>15</v>
      </c>
      <c r="B18" s="12" t="s">
        <v>9</v>
      </c>
      <c r="C18" s="15"/>
      <c r="D18" s="12" t="s">
        <v>10</v>
      </c>
      <c r="E18" s="9" t="s">
        <v>35</v>
      </c>
      <c r="F18" s="9" t="s">
        <v>36</v>
      </c>
      <c r="G18" s="11" t="s">
        <v>13</v>
      </c>
      <c r="H18" s="25">
        <v>50</v>
      </c>
      <c r="I18" s="18">
        <v>83</v>
      </c>
      <c r="J18" s="28">
        <f t="shared" si="0"/>
        <v>4150</v>
      </c>
      <c r="K18" s="8"/>
      <c r="L18" s="8"/>
    </row>
    <row r="19" spans="1:12" s="2" customFormat="1" ht="21" customHeight="1" x14ac:dyDescent="0.15">
      <c r="A19" s="8">
        <v>16</v>
      </c>
      <c r="B19" s="12" t="s">
        <v>9</v>
      </c>
      <c r="C19" s="15"/>
      <c r="D19" s="12" t="s">
        <v>10</v>
      </c>
      <c r="E19" s="9" t="s">
        <v>37</v>
      </c>
      <c r="F19" s="9" t="s">
        <v>38</v>
      </c>
      <c r="G19" s="11" t="s">
        <v>13</v>
      </c>
      <c r="H19" s="25">
        <v>50</v>
      </c>
      <c r="I19" s="18">
        <v>70</v>
      </c>
      <c r="J19" s="28">
        <f t="shared" si="0"/>
        <v>3500</v>
      </c>
      <c r="K19" s="8"/>
      <c r="L19" s="8"/>
    </row>
    <row r="20" spans="1:12" s="3" customFormat="1" ht="21" customHeight="1" x14ac:dyDescent="0.15">
      <c r="A20" s="8">
        <v>17</v>
      </c>
      <c r="B20" s="12" t="s">
        <v>9</v>
      </c>
      <c r="C20" s="12"/>
      <c r="D20" s="12" t="s">
        <v>10</v>
      </c>
      <c r="E20" s="11" t="s">
        <v>39</v>
      </c>
      <c r="F20" s="11" t="s">
        <v>40</v>
      </c>
      <c r="G20" s="11" t="s">
        <v>13</v>
      </c>
      <c r="H20" s="25">
        <v>41</v>
      </c>
      <c r="I20" s="18">
        <v>30</v>
      </c>
      <c r="J20" s="28">
        <f t="shared" si="0"/>
        <v>1230</v>
      </c>
      <c r="K20" s="32"/>
      <c r="L20" s="32"/>
    </row>
    <row r="21" spans="1:12" s="3" customFormat="1" ht="21" customHeight="1" x14ac:dyDescent="0.15">
      <c r="A21" s="8">
        <v>18</v>
      </c>
      <c r="B21" s="12" t="s">
        <v>9</v>
      </c>
      <c r="C21" s="12"/>
      <c r="D21" s="12" t="s">
        <v>10</v>
      </c>
      <c r="E21" s="11" t="s">
        <v>39</v>
      </c>
      <c r="F21" s="11" t="s">
        <v>41</v>
      </c>
      <c r="G21" s="11" t="s">
        <v>13</v>
      </c>
      <c r="H21" s="25">
        <v>10</v>
      </c>
      <c r="I21" s="18">
        <v>34</v>
      </c>
      <c r="J21" s="28">
        <f t="shared" si="0"/>
        <v>340</v>
      </c>
      <c r="K21" s="32"/>
      <c r="L21" s="32"/>
    </row>
    <row r="22" spans="1:12" s="3" customFormat="1" ht="21" customHeight="1" x14ac:dyDescent="0.15">
      <c r="A22" s="8">
        <v>19</v>
      </c>
      <c r="B22" s="12" t="s">
        <v>9</v>
      </c>
      <c r="C22" s="12"/>
      <c r="D22" s="12" t="s">
        <v>10</v>
      </c>
      <c r="E22" s="11" t="s">
        <v>39</v>
      </c>
      <c r="F22" s="11" t="s">
        <v>42</v>
      </c>
      <c r="G22" s="11" t="s">
        <v>13</v>
      </c>
      <c r="H22" s="25">
        <v>40</v>
      </c>
      <c r="I22" s="18">
        <v>48</v>
      </c>
      <c r="J22" s="28">
        <f t="shared" si="0"/>
        <v>1920</v>
      </c>
      <c r="K22" s="32"/>
      <c r="L22" s="32"/>
    </row>
    <row r="23" spans="1:12" s="3" customFormat="1" ht="21" customHeight="1" x14ac:dyDescent="0.15">
      <c r="A23" s="8">
        <v>20</v>
      </c>
      <c r="B23" s="12" t="s">
        <v>9</v>
      </c>
      <c r="C23" s="12"/>
      <c r="D23" s="12" t="s">
        <v>10</v>
      </c>
      <c r="E23" s="11" t="s">
        <v>117</v>
      </c>
      <c r="F23" s="11" t="s">
        <v>43</v>
      </c>
      <c r="G23" s="11" t="s">
        <v>13</v>
      </c>
      <c r="H23" s="25">
        <v>40</v>
      </c>
      <c r="I23" s="18">
        <v>86</v>
      </c>
      <c r="J23" s="28">
        <f t="shared" si="0"/>
        <v>3440</v>
      </c>
      <c r="K23" s="32"/>
      <c r="L23" s="32"/>
    </row>
    <row r="24" spans="1:12" s="22" customFormat="1" ht="21" customHeight="1" x14ac:dyDescent="0.15">
      <c r="A24" s="8">
        <v>21</v>
      </c>
      <c r="B24" s="12" t="s">
        <v>9</v>
      </c>
      <c r="C24" s="12"/>
      <c r="D24" s="12" t="s">
        <v>10</v>
      </c>
      <c r="E24" s="11" t="s">
        <v>117</v>
      </c>
      <c r="F24" s="11" t="s">
        <v>135</v>
      </c>
      <c r="G24" s="11" t="s">
        <v>13</v>
      </c>
      <c r="H24" s="25">
        <v>1</v>
      </c>
      <c r="I24" s="18">
        <v>135</v>
      </c>
      <c r="J24" s="28">
        <f t="shared" si="0"/>
        <v>135</v>
      </c>
      <c r="K24" s="32"/>
      <c r="L24" s="32"/>
    </row>
    <row r="25" spans="1:12" s="3" customFormat="1" ht="21" customHeight="1" x14ac:dyDescent="0.15">
      <c r="A25" s="8">
        <v>22</v>
      </c>
      <c r="B25" s="12" t="s">
        <v>9</v>
      </c>
      <c r="C25" s="12"/>
      <c r="D25" s="12" t="s">
        <v>10</v>
      </c>
      <c r="E25" s="11" t="s">
        <v>39</v>
      </c>
      <c r="F25" s="11" t="s">
        <v>44</v>
      </c>
      <c r="G25" s="11" t="s">
        <v>13</v>
      </c>
      <c r="H25" s="25">
        <v>20</v>
      </c>
      <c r="I25" s="18">
        <v>235</v>
      </c>
      <c r="J25" s="28">
        <f t="shared" si="0"/>
        <v>4700</v>
      </c>
      <c r="K25" s="32"/>
      <c r="L25" s="32"/>
    </row>
    <row r="26" spans="1:12" s="3" customFormat="1" ht="21" customHeight="1" x14ac:dyDescent="0.15">
      <c r="A26" s="8">
        <v>23</v>
      </c>
      <c r="B26" s="12" t="s">
        <v>9</v>
      </c>
      <c r="C26" s="12"/>
      <c r="D26" s="12" t="s">
        <v>10</v>
      </c>
      <c r="E26" s="11" t="s">
        <v>45</v>
      </c>
      <c r="F26" s="11" t="s">
        <v>46</v>
      </c>
      <c r="G26" s="11" t="s">
        <v>13</v>
      </c>
      <c r="H26" s="25">
        <v>45</v>
      </c>
      <c r="I26" s="30">
        <v>13</v>
      </c>
      <c r="J26" s="28">
        <f t="shared" si="0"/>
        <v>585</v>
      </c>
      <c r="K26" s="32"/>
      <c r="L26" s="32"/>
    </row>
    <row r="27" spans="1:12" s="3" customFormat="1" ht="21" customHeight="1" x14ac:dyDescent="0.15">
      <c r="A27" s="8">
        <v>24</v>
      </c>
      <c r="B27" s="12" t="s">
        <v>9</v>
      </c>
      <c r="C27" s="12"/>
      <c r="D27" s="12" t="s">
        <v>10</v>
      </c>
      <c r="E27" s="11" t="s">
        <v>47</v>
      </c>
      <c r="F27" s="11" t="s">
        <v>46</v>
      </c>
      <c r="G27" s="11" t="s">
        <v>13</v>
      </c>
      <c r="H27" s="25">
        <v>50</v>
      </c>
      <c r="I27" s="18">
        <v>30</v>
      </c>
      <c r="J27" s="28">
        <f t="shared" si="0"/>
        <v>1500</v>
      </c>
      <c r="K27" s="32"/>
      <c r="L27" s="32"/>
    </row>
    <row r="28" spans="1:12" s="3" customFormat="1" ht="21" customHeight="1" x14ac:dyDescent="0.15">
      <c r="A28" s="8">
        <v>25</v>
      </c>
      <c r="B28" s="12" t="s">
        <v>9</v>
      </c>
      <c r="C28" s="12"/>
      <c r="D28" s="12" t="s">
        <v>10</v>
      </c>
      <c r="E28" s="11" t="s">
        <v>48</v>
      </c>
      <c r="F28" s="12" t="s">
        <v>15</v>
      </c>
      <c r="G28" s="11" t="s">
        <v>13</v>
      </c>
      <c r="H28" s="25">
        <v>10</v>
      </c>
      <c r="I28" s="30">
        <v>106</v>
      </c>
      <c r="J28" s="28">
        <f t="shared" si="0"/>
        <v>1060</v>
      </c>
      <c r="K28" s="32"/>
      <c r="L28" s="32"/>
    </row>
    <row r="29" spans="1:12" s="3" customFormat="1" ht="21" customHeight="1" x14ac:dyDescent="0.15">
      <c r="A29" s="8">
        <v>26</v>
      </c>
      <c r="B29" s="12" t="s">
        <v>9</v>
      </c>
      <c r="C29" s="12"/>
      <c r="D29" s="12" t="s">
        <v>10</v>
      </c>
      <c r="E29" s="11" t="s">
        <v>49</v>
      </c>
      <c r="F29" s="18" t="s">
        <v>50</v>
      </c>
      <c r="G29" s="11" t="s">
        <v>13</v>
      </c>
      <c r="H29" s="25">
        <v>30</v>
      </c>
      <c r="I29" s="30">
        <v>70</v>
      </c>
      <c r="J29" s="28">
        <f t="shared" si="0"/>
        <v>2100</v>
      </c>
      <c r="K29" s="32"/>
      <c r="L29" s="32"/>
    </row>
    <row r="30" spans="1:12" s="3" customFormat="1" ht="21" customHeight="1" x14ac:dyDescent="0.15">
      <c r="A30" s="8">
        <v>27</v>
      </c>
      <c r="B30" s="12" t="s">
        <v>9</v>
      </c>
      <c r="C30" s="12"/>
      <c r="D30" s="12" t="s">
        <v>10</v>
      </c>
      <c r="E30" s="11" t="s">
        <v>51</v>
      </c>
      <c r="F30" s="18" t="s">
        <v>52</v>
      </c>
      <c r="G30" s="11" t="s">
        <v>21</v>
      </c>
      <c r="H30" s="25">
        <v>19</v>
      </c>
      <c r="I30" s="30">
        <v>25</v>
      </c>
      <c r="J30" s="28">
        <f t="shared" si="0"/>
        <v>475</v>
      </c>
      <c r="K30" s="32"/>
      <c r="L30" s="32"/>
    </row>
    <row r="31" spans="1:12" s="3" customFormat="1" ht="21" customHeight="1" x14ac:dyDescent="0.15">
      <c r="A31" s="8">
        <v>28</v>
      </c>
      <c r="B31" s="12" t="s">
        <v>9</v>
      </c>
      <c r="C31" s="12"/>
      <c r="D31" s="12" t="s">
        <v>10</v>
      </c>
      <c r="E31" s="11" t="s">
        <v>53</v>
      </c>
      <c r="F31" s="13" t="s">
        <v>54</v>
      </c>
      <c r="G31" s="11" t="s">
        <v>21</v>
      </c>
      <c r="H31" s="25">
        <v>200</v>
      </c>
      <c r="I31" s="18">
        <v>48</v>
      </c>
      <c r="J31" s="28">
        <f t="shared" si="0"/>
        <v>9600</v>
      </c>
      <c r="K31" s="32"/>
      <c r="L31" s="32"/>
    </row>
    <row r="32" spans="1:12" s="3" customFormat="1" ht="21" customHeight="1" x14ac:dyDescent="0.15">
      <c r="A32" s="8">
        <v>29</v>
      </c>
      <c r="B32" s="12" t="s">
        <v>9</v>
      </c>
      <c r="C32" s="12"/>
      <c r="D32" s="12" t="s">
        <v>10</v>
      </c>
      <c r="E32" s="11" t="s">
        <v>53</v>
      </c>
      <c r="F32" s="13" t="s">
        <v>55</v>
      </c>
      <c r="G32" s="11" t="s">
        <v>21</v>
      </c>
      <c r="H32" s="25">
        <v>100</v>
      </c>
      <c r="I32" s="18">
        <v>53</v>
      </c>
      <c r="J32" s="28">
        <f t="shared" si="0"/>
        <v>5300</v>
      </c>
      <c r="K32" s="32"/>
      <c r="L32" s="32"/>
    </row>
    <row r="33" spans="1:12" s="22" customFormat="1" ht="21" customHeight="1" x14ac:dyDescent="0.15">
      <c r="A33" s="8">
        <v>27</v>
      </c>
      <c r="B33" s="12" t="s">
        <v>9</v>
      </c>
      <c r="C33" s="12"/>
      <c r="D33" s="12" t="s">
        <v>10</v>
      </c>
      <c r="E33" s="11" t="s">
        <v>51</v>
      </c>
      <c r="F33" s="18" t="s">
        <v>147</v>
      </c>
      <c r="G33" s="11" t="s">
        <v>21</v>
      </c>
      <c r="H33" s="25">
        <v>200</v>
      </c>
      <c r="I33" s="30">
        <v>30</v>
      </c>
      <c r="J33" s="28">
        <f t="shared" si="0"/>
        <v>6000</v>
      </c>
      <c r="K33" s="32"/>
      <c r="L33" s="32"/>
    </row>
    <row r="34" spans="1:12" s="22" customFormat="1" ht="21" customHeight="1" x14ac:dyDescent="0.15">
      <c r="A34" s="8">
        <v>27</v>
      </c>
      <c r="B34" s="12" t="s">
        <v>9</v>
      </c>
      <c r="C34" s="12"/>
      <c r="D34" s="12" t="s">
        <v>10</v>
      </c>
      <c r="E34" s="11" t="s">
        <v>51</v>
      </c>
      <c r="F34" s="18" t="s">
        <v>146</v>
      </c>
      <c r="G34" s="11" t="s">
        <v>21</v>
      </c>
      <c r="H34" s="25">
        <v>200</v>
      </c>
      <c r="I34" s="30">
        <v>23</v>
      </c>
      <c r="J34" s="28">
        <f t="shared" si="0"/>
        <v>4600</v>
      </c>
      <c r="K34" s="32"/>
      <c r="L34" s="32"/>
    </row>
    <row r="35" spans="1:12" s="22" customFormat="1" ht="21" customHeight="1" x14ac:dyDescent="0.15">
      <c r="A35" s="8">
        <v>30</v>
      </c>
      <c r="B35" s="12" t="s">
        <v>9</v>
      </c>
      <c r="C35" s="12"/>
      <c r="D35" s="12" t="s">
        <v>10</v>
      </c>
      <c r="E35" s="11" t="s">
        <v>110</v>
      </c>
      <c r="F35" s="13" t="s">
        <v>114</v>
      </c>
      <c r="G35" s="11" t="s">
        <v>13</v>
      </c>
      <c r="H35" s="25">
        <v>30</v>
      </c>
      <c r="I35" s="18">
        <v>15</v>
      </c>
      <c r="J35" s="28">
        <f t="shared" si="0"/>
        <v>450</v>
      </c>
      <c r="K35" s="32"/>
      <c r="L35" s="32"/>
    </row>
    <row r="36" spans="1:12" s="22" customFormat="1" ht="21" customHeight="1" x14ac:dyDescent="0.15">
      <c r="A36" s="8">
        <v>31</v>
      </c>
      <c r="B36" s="12" t="s">
        <v>9</v>
      </c>
      <c r="C36" s="12"/>
      <c r="D36" s="12" t="s">
        <v>10</v>
      </c>
      <c r="E36" s="11" t="s">
        <v>110</v>
      </c>
      <c r="F36" s="13" t="s">
        <v>113</v>
      </c>
      <c r="G36" s="11" t="s">
        <v>13</v>
      </c>
      <c r="H36" s="25">
        <v>30</v>
      </c>
      <c r="I36" s="18">
        <v>20</v>
      </c>
      <c r="J36" s="28">
        <f t="shared" si="0"/>
        <v>600</v>
      </c>
      <c r="K36" s="32"/>
      <c r="L36" s="32"/>
    </row>
    <row r="37" spans="1:12" s="22" customFormat="1" ht="21" customHeight="1" x14ac:dyDescent="0.15">
      <c r="A37" s="8">
        <v>32</v>
      </c>
      <c r="B37" s="12" t="s">
        <v>9</v>
      </c>
      <c r="C37" s="12"/>
      <c r="D37" s="12" t="s">
        <v>10</v>
      </c>
      <c r="E37" s="11" t="s">
        <v>110</v>
      </c>
      <c r="F37" s="13" t="s">
        <v>111</v>
      </c>
      <c r="G37" s="11" t="s">
        <v>13</v>
      </c>
      <c r="H37" s="25">
        <v>30</v>
      </c>
      <c r="I37" s="18">
        <v>100</v>
      </c>
      <c r="J37" s="28">
        <f t="shared" si="0"/>
        <v>3000</v>
      </c>
      <c r="K37" s="32"/>
      <c r="L37" s="32"/>
    </row>
    <row r="38" spans="1:12" s="22" customFormat="1" ht="21" customHeight="1" x14ac:dyDescent="0.15">
      <c r="A38" s="8">
        <v>33</v>
      </c>
      <c r="B38" s="12" t="s">
        <v>9</v>
      </c>
      <c r="C38" s="12"/>
      <c r="D38" s="12" t="s">
        <v>10</v>
      </c>
      <c r="E38" s="11" t="s">
        <v>110</v>
      </c>
      <c r="F38" s="13" t="s">
        <v>112</v>
      </c>
      <c r="G38" s="11" t="s">
        <v>13</v>
      </c>
      <c r="H38" s="25">
        <v>30</v>
      </c>
      <c r="I38" s="18">
        <v>150</v>
      </c>
      <c r="J38" s="28">
        <f t="shared" si="0"/>
        <v>4500</v>
      </c>
      <c r="K38" s="32"/>
      <c r="L38" s="32"/>
    </row>
    <row r="39" spans="1:12" s="22" customFormat="1" ht="21" customHeight="1" x14ac:dyDescent="0.15">
      <c r="A39" s="8">
        <v>34</v>
      </c>
      <c r="B39" s="12" t="s">
        <v>9</v>
      </c>
      <c r="C39" s="12"/>
      <c r="D39" s="12" t="s">
        <v>10</v>
      </c>
      <c r="E39" s="11" t="s">
        <v>136</v>
      </c>
      <c r="F39" s="13" t="s">
        <v>137</v>
      </c>
      <c r="G39" s="11" t="s">
        <v>13</v>
      </c>
      <c r="H39" s="25">
        <v>50</v>
      </c>
      <c r="I39" s="18">
        <v>8</v>
      </c>
      <c r="J39" s="28">
        <f t="shared" si="0"/>
        <v>400</v>
      </c>
      <c r="K39" s="32"/>
      <c r="L39" s="32"/>
    </row>
    <row r="40" spans="1:12" s="22" customFormat="1" ht="21" customHeight="1" x14ac:dyDescent="0.15">
      <c r="A40" s="8">
        <v>35</v>
      </c>
      <c r="B40" s="12" t="s">
        <v>9</v>
      </c>
      <c r="C40" s="12"/>
      <c r="D40" s="12" t="s">
        <v>10</v>
      </c>
      <c r="E40" s="11" t="s">
        <v>139</v>
      </c>
      <c r="F40" s="13" t="s">
        <v>138</v>
      </c>
      <c r="G40" s="11" t="s">
        <v>13</v>
      </c>
      <c r="H40" s="25">
        <v>5</v>
      </c>
      <c r="I40" s="18">
        <v>100</v>
      </c>
      <c r="J40" s="28">
        <f t="shared" si="0"/>
        <v>500</v>
      </c>
      <c r="K40" s="32"/>
      <c r="L40" s="32"/>
    </row>
    <row r="41" spans="1:12" s="3" customFormat="1" ht="21" customHeight="1" x14ac:dyDescent="0.15">
      <c r="A41" s="8">
        <v>36</v>
      </c>
      <c r="B41" s="19" t="s">
        <v>56</v>
      </c>
      <c r="C41" s="15" t="s">
        <v>57</v>
      </c>
      <c r="D41" s="17" t="s">
        <v>58</v>
      </c>
      <c r="E41" s="11" t="s">
        <v>59</v>
      </c>
      <c r="F41" s="11" t="s">
        <v>60</v>
      </c>
      <c r="G41" s="11" t="s">
        <v>13</v>
      </c>
      <c r="H41" s="25">
        <v>2</v>
      </c>
      <c r="I41" s="18">
        <v>885</v>
      </c>
      <c r="J41" s="28">
        <f t="shared" si="0"/>
        <v>1770</v>
      </c>
      <c r="K41" s="32"/>
      <c r="L41" s="32"/>
    </row>
    <row r="42" spans="1:12" s="3" customFormat="1" ht="21" customHeight="1" x14ac:dyDescent="0.15">
      <c r="A42" s="8">
        <v>37</v>
      </c>
      <c r="B42" s="19" t="s">
        <v>56</v>
      </c>
      <c r="C42" s="15" t="s">
        <v>57</v>
      </c>
      <c r="D42" s="17" t="s">
        <v>58</v>
      </c>
      <c r="E42" s="18" t="s">
        <v>61</v>
      </c>
      <c r="F42" s="11" t="s">
        <v>62</v>
      </c>
      <c r="G42" s="11" t="s">
        <v>13</v>
      </c>
      <c r="H42" s="25">
        <v>2</v>
      </c>
      <c r="I42" s="30">
        <v>71</v>
      </c>
      <c r="J42" s="28">
        <f t="shared" si="0"/>
        <v>142</v>
      </c>
      <c r="K42" s="32"/>
      <c r="L42" s="32"/>
    </row>
    <row r="43" spans="1:12" s="3" customFormat="1" ht="21" customHeight="1" x14ac:dyDescent="0.15">
      <c r="A43" s="8">
        <v>38</v>
      </c>
      <c r="B43" s="19" t="s">
        <v>56</v>
      </c>
      <c r="C43" s="15" t="s">
        <v>57</v>
      </c>
      <c r="D43" s="17" t="s">
        <v>58</v>
      </c>
      <c r="E43" s="16" t="s">
        <v>63</v>
      </c>
      <c r="F43" s="17" t="s">
        <v>119</v>
      </c>
      <c r="G43" s="11" t="s">
        <v>13</v>
      </c>
      <c r="H43" s="25">
        <v>1</v>
      </c>
      <c r="I43" s="30">
        <v>439</v>
      </c>
      <c r="J43" s="28">
        <f t="shared" si="0"/>
        <v>439</v>
      </c>
      <c r="K43" s="32"/>
      <c r="L43" s="32"/>
    </row>
    <row r="44" spans="1:12" s="3" customFormat="1" ht="21" customHeight="1" x14ac:dyDescent="0.15">
      <c r="A44" s="8">
        <v>39</v>
      </c>
      <c r="B44" s="19" t="s">
        <v>56</v>
      </c>
      <c r="C44" s="15" t="s">
        <v>57</v>
      </c>
      <c r="D44" s="17" t="s">
        <v>58</v>
      </c>
      <c r="E44" s="16" t="s">
        <v>64</v>
      </c>
      <c r="F44" s="17" t="s">
        <v>119</v>
      </c>
      <c r="G44" s="11" t="s">
        <v>13</v>
      </c>
      <c r="H44" s="25">
        <v>1</v>
      </c>
      <c r="I44" s="30">
        <v>417</v>
      </c>
      <c r="J44" s="28">
        <f t="shared" si="0"/>
        <v>417</v>
      </c>
      <c r="K44" s="32"/>
      <c r="L44" s="32"/>
    </row>
    <row r="45" spans="1:12" s="22" customFormat="1" ht="21" customHeight="1" x14ac:dyDescent="0.15">
      <c r="A45" s="8">
        <v>40</v>
      </c>
      <c r="B45" s="19" t="s">
        <v>56</v>
      </c>
      <c r="C45" s="15" t="s">
        <v>57</v>
      </c>
      <c r="D45" s="17" t="s">
        <v>58</v>
      </c>
      <c r="E45" s="16" t="s">
        <v>123</v>
      </c>
      <c r="F45" s="17" t="s">
        <v>58</v>
      </c>
      <c r="G45" s="11" t="s">
        <v>13</v>
      </c>
      <c r="H45" s="25">
        <v>1</v>
      </c>
      <c r="I45" s="30">
        <v>700</v>
      </c>
      <c r="J45" s="28">
        <f t="shared" si="0"/>
        <v>700</v>
      </c>
      <c r="K45" s="32"/>
      <c r="L45" s="32"/>
    </row>
    <row r="46" spans="1:12" s="3" customFormat="1" ht="21" customHeight="1" x14ac:dyDescent="0.15">
      <c r="A46" s="8">
        <v>41</v>
      </c>
      <c r="B46" s="19" t="s">
        <v>56</v>
      </c>
      <c r="C46" s="15" t="s">
        <v>57</v>
      </c>
      <c r="D46" s="17" t="s">
        <v>58</v>
      </c>
      <c r="E46" s="16" t="s">
        <v>124</v>
      </c>
      <c r="F46" s="17" t="s">
        <v>58</v>
      </c>
      <c r="G46" s="11" t="s">
        <v>13</v>
      </c>
      <c r="H46" s="25">
        <v>1</v>
      </c>
      <c r="I46" s="30">
        <v>500</v>
      </c>
      <c r="J46" s="28">
        <f t="shared" si="0"/>
        <v>500</v>
      </c>
      <c r="K46" s="32"/>
      <c r="L46" s="32"/>
    </row>
    <row r="47" spans="1:12" s="3" customFormat="1" ht="21" customHeight="1" x14ac:dyDescent="0.15">
      <c r="A47" s="8">
        <v>42</v>
      </c>
      <c r="B47" s="19" t="s">
        <v>56</v>
      </c>
      <c r="C47" s="15" t="s">
        <v>57</v>
      </c>
      <c r="D47" s="17" t="s">
        <v>58</v>
      </c>
      <c r="E47" s="16" t="s">
        <v>65</v>
      </c>
      <c r="F47" s="11" t="s">
        <v>58</v>
      </c>
      <c r="G47" s="11" t="s">
        <v>13</v>
      </c>
      <c r="H47" s="25">
        <v>1</v>
      </c>
      <c r="I47" s="30">
        <v>192</v>
      </c>
      <c r="J47" s="28">
        <f t="shared" si="0"/>
        <v>192</v>
      </c>
      <c r="K47" s="32"/>
      <c r="L47" s="32"/>
    </row>
    <row r="48" spans="1:12" s="3" customFormat="1" ht="21" customHeight="1" x14ac:dyDescent="0.15">
      <c r="A48" s="8">
        <v>43</v>
      </c>
      <c r="B48" s="19" t="s">
        <v>56</v>
      </c>
      <c r="C48" s="15" t="s">
        <v>57</v>
      </c>
      <c r="D48" s="17" t="s">
        <v>58</v>
      </c>
      <c r="E48" s="16" t="s">
        <v>66</v>
      </c>
      <c r="F48" s="11" t="s">
        <v>58</v>
      </c>
      <c r="G48" s="11" t="s">
        <v>13</v>
      </c>
      <c r="H48" s="25">
        <v>1</v>
      </c>
      <c r="I48" s="30">
        <v>192</v>
      </c>
      <c r="J48" s="28">
        <f t="shared" si="0"/>
        <v>192</v>
      </c>
      <c r="K48" s="32"/>
      <c r="L48" s="32"/>
    </row>
    <row r="49" spans="1:12" s="3" customFormat="1" ht="21" customHeight="1" x14ac:dyDescent="0.15">
      <c r="A49" s="8">
        <v>44</v>
      </c>
      <c r="B49" s="19" t="s">
        <v>56</v>
      </c>
      <c r="C49" s="15" t="s">
        <v>57</v>
      </c>
      <c r="D49" s="11" t="s">
        <v>58</v>
      </c>
      <c r="E49" s="11" t="s">
        <v>67</v>
      </c>
      <c r="F49" s="11" t="s">
        <v>58</v>
      </c>
      <c r="G49" s="11" t="s">
        <v>13</v>
      </c>
      <c r="H49" s="25">
        <v>2</v>
      </c>
      <c r="I49" s="18">
        <v>61</v>
      </c>
      <c r="J49" s="28">
        <f t="shared" si="0"/>
        <v>122</v>
      </c>
      <c r="K49" s="32"/>
      <c r="L49" s="32"/>
    </row>
    <row r="50" spans="1:12" s="3" customFormat="1" ht="21" customHeight="1" x14ac:dyDescent="0.15">
      <c r="A50" s="8">
        <v>45</v>
      </c>
      <c r="B50" s="19" t="s">
        <v>56</v>
      </c>
      <c r="C50" s="15" t="s">
        <v>57</v>
      </c>
      <c r="D50" s="11" t="s">
        <v>58</v>
      </c>
      <c r="E50" s="11" t="s">
        <v>68</v>
      </c>
      <c r="F50" s="11" t="s">
        <v>58</v>
      </c>
      <c r="G50" s="11" t="s">
        <v>13</v>
      </c>
      <c r="H50" s="25">
        <v>1</v>
      </c>
      <c r="I50" s="18">
        <v>333</v>
      </c>
      <c r="J50" s="28">
        <f t="shared" si="0"/>
        <v>333</v>
      </c>
      <c r="K50" s="32"/>
      <c r="L50" s="32"/>
    </row>
    <row r="51" spans="1:12" s="3" customFormat="1" ht="21" customHeight="1" x14ac:dyDescent="0.15">
      <c r="A51" s="8">
        <v>46</v>
      </c>
      <c r="B51" s="19" t="s">
        <v>69</v>
      </c>
      <c r="C51" s="15" t="s">
        <v>57</v>
      </c>
      <c r="D51" s="17" t="s">
        <v>70</v>
      </c>
      <c r="E51" s="16" t="s">
        <v>71</v>
      </c>
      <c r="F51" s="17" t="s">
        <v>70</v>
      </c>
      <c r="G51" s="11" t="s">
        <v>13</v>
      </c>
      <c r="H51" s="25">
        <v>10</v>
      </c>
      <c r="I51" s="30">
        <v>71</v>
      </c>
      <c r="J51" s="28">
        <f t="shared" si="0"/>
        <v>710</v>
      </c>
      <c r="K51" s="32"/>
      <c r="L51" s="32"/>
    </row>
    <row r="52" spans="1:12" s="22" customFormat="1" ht="21" customHeight="1" x14ac:dyDescent="0.15">
      <c r="A52" s="8">
        <v>47</v>
      </c>
      <c r="B52" s="14" t="s">
        <v>56</v>
      </c>
      <c r="C52" s="15" t="s">
        <v>57</v>
      </c>
      <c r="D52" s="20" t="s">
        <v>142</v>
      </c>
      <c r="E52" s="11" t="s">
        <v>140</v>
      </c>
      <c r="F52" s="11" t="s">
        <v>141</v>
      </c>
      <c r="G52" s="11" t="s">
        <v>13</v>
      </c>
      <c r="H52" s="25">
        <v>20</v>
      </c>
      <c r="I52" s="18">
        <v>30</v>
      </c>
      <c r="J52" s="28">
        <f t="shared" si="0"/>
        <v>600</v>
      </c>
      <c r="K52" s="32"/>
      <c r="L52" s="32"/>
    </row>
    <row r="53" spans="1:12" s="3" customFormat="1" ht="21" customHeight="1" x14ac:dyDescent="0.15">
      <c r="A53" s="8">
        <v>48</v>
      </c>
      <c r="B53" s="19" t="s">
        <v>69</v>
      </c>
      <c r="C53" s="15" t="s">
        <v>57</v>
      </c>
      <c r="D53" s="17" t="s">
        <v>70</v>
      </c>
      <c r="E53" s="11" t="s">
        <v>59</v>
      </c>
      <c r="F53" s="12" t="s">
        <v>72</v>
      </c>
      <c r="G53" s="11" t="s">
        <v>13</v>
      </c>
      <c r="H53" s="25">
        <v>10</v>
      </c>
      <c r="I53" s="18">
        <v>1100</v>
      </c>
      <c r="J53" s="28">
        <f t="shared" si="0"/>
        <v>11000</v>
      </c>
      <c r="K53" s="32"/>
      <c r="L53" s="32"/>
    </row>
    <row r="54" spans="1:12" s="3" customFormat="1" ht="21" customHeight="1" x14ac:dyDescent="0.15">
      <c r="A54" s="8">
        <v>49</v>
      </c>
      <c r="B54" s="19" t="s">
        <v>69</v>
      </c>
      <c r="C54" s="15" t="s">
        <v>57</v>
      </c>
      <c r="D54" s="17" t="s">
        <v>118</v>
      </c>
      <c r="E54" s="11" t="s">
        <v>73</v>
      </c>
      <c r="F54" s="11" t="s">
        <v>74</v>
      </c>
      <c r="G54" s="11" t="s">
        <v>13</v>
      </c>
      <c r="H54" s="25">
        <v>15</v>
      </c>
      <c r="I54" s="18">
        <v>472</v>
      </c>
      <c r="J54" s="28">
        <f t="shared" si="0"/>
        <v>7080</v>
      </c>
      <c r="K54" s="32"/>
      <c r="L54" s="32"/>
    </row>
    <row r="55" spans="1:12" s="3" customFormat="1" ht="21" customHeight="1" x14ac:dyDescent="0.15">
      <c r="A55" s="8">
        <v>50</v>
      </c>
      <c r="B55" s="19" t="s">
        <v>69</v>
      </c>
      <c r="C55" s="15" t="s">
        <v>57</v>
      </c>
      <c r="D55" s="17" t="s">
        <v>70</v>
      </c>
      <c r="E55" s="16" t="s">
        <v>63</v>
      </c>
      <c r="F55" s="17" t="s">
        <v>120</v>
      </c>
      <c r="G55" s="11" t="s">
        <v>13</v>
      </c>
      <c r="H55" s="25">
        <v>4</v>
      </c>
      <c r="I55" s="18">
        <v>706</v>
      </c>
      <c r="J55" s="28">
        <f t="shared" si="0"/>
        <v>2824</v>
      </c>
      <c r="K55" s="32"/>
      <c r="L55" s="32"/>
    </row>
    <row r="56" spans="1:12" s="3" customFormat="1" ht="21" customHeight="1" x14ac:dyDescent="0.15">
      <c r="A56" s="8">
        <v>51</v>
      </c>
      <c r="B56" s="19" t="s">
        <v>69</v>
      </c>
      <c r="C56" s="15" t="s">
        <v>57</v>
      </c>
      <c r="D56" s="17" t="s">
        <v>70</v>
      </c>
      <c r="E56" s="16" t="s">
        <v>64</v>
      </c>
      <c r="F56" s="17" t="s">
        <v>120</v>
      </c>
      <c r="G56" s="11" t="s">
        <v>13</v>
      </c>
      <c r="H56" s="25">
        <v>4</v>
      </c>
      <c r="I56" s="18">
        <v>593</v>
      </c>
      <c r="J56" s="28">
        <f t="shared" si="0"/>
        <v>2372</v>
      </c>
      <c r="K56" s="32"/>
      <c r="L56" s="32"/>
    </row>
    <row r="57" spans="1:12" s="3" customFormat="1" ht="21" customHeight="1" x14ac:dyDescent="0.15">
      <c r="A57" s="8">
        <v>52</v>
      </c>
      <c r="B57" s="19" t="s">
        <v>69</v>
      </c>
      <c r="C57" s="15" t="s">
        <v>57</v>
      </c>
      <c r="D57" s="17" t="s">
        <v>70</v>
      </c>
      <c r="E57" s="16" t="s">
        <v>75</v>
      </c>
      <c r="F57" s="17" t="s">
        <v>120</v>
      </c>
      <c r="G57" s="11" t="s">
        <v>13</v>
      </c>
      <c r="H57" s="25">
        <v>4</v>
      </c>
      <c r="I57" s="18">
        <v>92</v>
      </c>
      <c r="J57" s="28">
        <f t="shared" si="0"/>
        <v>368</v>
      </c>
      <c r="K57" s="32"/>
      <c r="L57" s="32"/>
    </row>
    <row r="58" spans="1:12" s="22" customFormat="1" ht="21" customHeight="1" x14ac:dyDescent="0.15">
      <c r="A58" s="8">
        <v>53</v>
      </c>
      <c r="B58" s="19" t="s">
        <v>69</v>
      </c>
      <c r="C58" s="15" t="s">
        <v>57</v>
      </c>
      <c r="D58" s="17" t="s">
        <v>70</v>
      </c>
      <c r="E58" s="16" t="s">
        <v>131</v>
      </c>
      <c r="F58" s="17" t="s">
        <v>70</v>
      </c>
      <c r="G58" s="11" t="s">
        <v>13</v>
      </c>
      <c r="H58" s="25">
        <v>4</v>
      </c>
      <c r="I58" s="18">
        <v>33</v>
      </c>
      <c r="J58" s="28">
        <f t="shared" si="0"/>
        <v>132</v>
      </c>
      <c r="K58" s="32"/>
      <c r="L58" s="32"/>
    </row>
    <row r="59" spans="1:12" s="22" customFormat="1" ht="21" customHeight="1" x14ac:dyDescent="0.15">
      <c r="A59" s="8">
        <v>54</v>
      </c>
      <c r="B59" s="19" t="s">
        <v>69</v>
      </c>
      <c r="C59" s="15" t="s">
        <v>57</v>
      </c>
      <c r="D59" s="17" t="s">
        <v>70</v>
      </c>
      <c r="E59" s="16" t="s">
        <v>132</v>
      </c>
      <c r="F59" s="17" t="s">
        <v>70</v>
      </c>
      <c r="G59" s="11" t="s">
        <v>13</v>
      </c>
      <c r="H59" s="25">
        <v>4</v>
      </c>
      <c r="I59" s="18">
        <v>25</v>
      </c>
      <c r="J59" s="28">
        <f t="shared" si="0"/>
        <v>100</v>
      </c>
      <c r="K59" s="32"/>
      <c r="L59" s="32"/>
    </row>
    <row r="60" spans="1:12" s="22" customFormat="1" ht="21" customHeight="1" x14ac:dyDescent="0.15">
      <c r="A60" s="8">
        <v>55</v>
      </c>
      <c r="B60" s="19" t="s">
        <v>69</v>
      </c>
      <c r="C60" s="15" t="s">
        <v>57</v>
      </c>
      <c r="D60" s="17" t="s">
        <v>70</v>
      </c>
      <c r="E60" s="16" t="s">
        <v>133</v>
      </c>
      <c r="F60" s="17" t="s">
        <v>70</v>
      </c>
      <c r="G60" s="11" t="s">
        <v>13</v>
      </c>
      <c r="H60" s="25">
        <v>4</v>
      </c>
      <c r="I60" s="18">
        <v>25</v>
      </c>
      <c r="J60" s="28">
        <f t="shared" si="0"/>
        <v>100</v>
      </c>
      <c r="K60" s="32"/>
      <c r="L60" s="32"/>
    </row>
    <row r="61" spans="1:12" s="22" customFormat="1" ht="21" customHeight="1" x14ac:dyDescent="0.15">
      <c r="A61" s="8">
        <v>56</v>
      </c>
      <c r="B61" s="19" t="s">
        <v>56</v>
      </c>
      <c r="C61" s="15" t="s">
        <v>57</v>
      </c>
      <c r="D61" s="17" t="s">
        <v>125</v>
      </c>
      <c r="E61" s="16" t="s">
        <v>123</v>
      </c>
      <c r="F61" s="17" t="s">
        <v>125</v>
      </c>
      <c r="G61" s="11" t="s">
        <v>13</v>
      </c>
      <c r="H61" s="25">
        <v>2</v>
      </c>
      <c r="I61" s="30">
        <v>700</v>
      </c>
      <c r="J61" s="28">
        <f t="shared" si="0"/>
        <v>1400</v>
      </c>
      <c r="K61" s="32"/>
      <c r="L61" s="32"/>
    </row>
    <row r="62" spans="1:12" s="22" customFormat="1" ht="21" customHeight="1" x14ac:dyDescent="0.15">
      <c r="A62" s="8">
        <v>57</v>
      </c>
      <c r="B62" s="19" t="s">
        <v>56</v>
      </c>
      <c r="C62" s="15" t="s">
        <v>57</v>
      </c>
      <c r="D62" s="17" t="s">
        <v>125</v>
      </c>
      <c r="E62" s="16" t="s">
        <v>124</v>
      </c>
      <c r="F62" s="17" t="s">
        <v>125</v>
      </c>
      <c r="G62" s="11" t="s">
        <v>13</v>
      </c>
      <c r="H62" s="25">
        <v>2</v>
      </c>
      <c r="I62" s="30">
        <v>500</v>
      </c>
      <c r="J62" s="28">
        <f t="shared" si="0"/>
        <v>1000</v>
      </c>
      <c r="K62" s="32"/>
      <c r="L62" s="32"/>
    </row>
    <row r="63" spans="1:12" s="1" customFormat="1" ht="21" customHeight="1" x14ac:dyDescent="0.15">
      <c r="A63" s="8">
        <v>58</v>
      </c>
      <c r="B63" s="19" t="s">
        <v>69</v>
      </c>
      <c r="C63" s="15" t="s">
        <v>57</v>
      </c>
      <c r="D63" s="20" t="s">
        <v>70</v>
      </c>
      <c r="E63" s="11" t="s">
        <v>65</v>
      </c>
      <c r="F63" s="11" t="s">
        <v>128</v>
      </c>
      <c r="G63" s="11" t="s">
        <v>13</v>
      </c>
      <c r="H63" s="25">
        <v>2</v>
      </c>
      <c r="I63" s="18">
        <v>193</v>
      </c>
      <c r="J63" s="28">
        <f t="shared" si="0"/>
        <v>386</v>
      </c>
      <c r="K63" s="33"/>
      <c r="L63" s="33"/>
    </row>
    <row r="64" spans="1:12" s="1" customFormat="1" ht="21" customHeight="1" x14ac:dyDescent="0.15">
      <c r="A64" s="8">
        <v>59</v>
      </c>
      <c r="B64" s="19" t="s">
        <v>69</v>
      </c>
      <c r="C64" s="15" t="s">
        <v>57</v>
      </c>
      <c r="D64" s="20" t="s">
        <v>70</v>
      </c>
      <c r="E64" s="11" t="s">
        <v>66</v>
      </c>
      <c r="F64" s="11" t="s">
        <v>128</v>
      </c>
      <c r="G64" s="11" t="s">
        <v>13</v>
      </c>
      <c r="H64" s="25">
        <v>2</v>
      </c>
      <c r="I64" s="18">
        <v>283</v>
      </c>
      <c r="J64" s="28">
        <f t="shared" si="0"/>
        <v>566</v>
      </c>
      <c r="K64" s="33"/>
      <c r="L64" s="33"/>
    </row>
    <row r="65" spans="1:12" s="1" customFormat="1" ht="21" customHeight="1" x14ac:dyDescent="0.15">
      <c r="A65" s="8">
        <v>60</v>
      </c>
      <c r="B65" s="19" t="s">
        <v>69</v>
      </c>
      <c r="C65" s="15" t="s">
        <v>57</v>
      </c>
      <c r="D65" s="20" t="s">
        <v>70</v>
      </c>
      <c r="E65" s="11" t="s">
        <v>65</v>
      </c>
      <c r="F65" s="11" t="s">
        <v>127</v>
      </c>
      <c r="G65" s="11" t="s">
        <v>13</v>
      </c>
      <c r="H65" s="25">
        <v>2</v>
      </c>
      <c r="I65" s="18">
        <v>287</v>
      </c>
      <c r="J65" s="28">
        <f t="shared" si="0"/>
        <v>574</v>
      </c>
      <c r="K65" s="33"/>
      <c r="L65" s="33"/>
    </row>
    <row r="66" spans="1:12" s="1" customFormat="1" ht="21" customHeight="1" x14ac:dyDescent="0.15">
      <c r="A66" s="8">
        <v>61</v>
      </c>
      <c r="B66" s="19" t="s">
        <v>69</v>
      </c>
      <c r="C66" s="15" t="s">
        <v>57</v>
      </c>
      <c r="D66" s="20" t="s">
        <v>70</v>
      </c>
      <c r="E66" s="11" t="s">
        <v>66</v>
      </c>
      <c r="F66" s="11" t="s">
        <v>76</v>
      </c>
      <c r="G66" s="11" t="s">
        <v>13</v>
      </c>
      <c r="H66" s="25">
        <v>2</v>
      </c>
      <c r="I66" s="18">
        <v>193</v>
      </c>
      <c r="J66" s="28">
        <f t="shared" si="0"/>
        <v>386</v>
      </c>
      <c r="K66" s="33"/>
      <c r="L66" s="33"/>
    </row>
    <row r="67" spans="1:12" s="3" customFormat="1" ht="21" customHeight="1" x14ac:dyDescent="0.15">
      <c r="A67" s="8">
        <v>62</v>
      </c>
      <c r="B67" s="19" t="s">
        <v>69</v>
      </c>
      <c r="C67" s="15" t="s">
        <v>57</v>
      </c>
      <c r="D67" s="11" t="s">
        <v>70</v>
      </c>
      <c r="E67" s="11" t="s">
        <v>67</v>
      </c>
      <c r="F67" s="11" t="s">
        <v>70</v>
      </c>
      <c r="G67" s="11" t="s">
        <v>13</v>
      </c>
      <c r="H67" s="25">
        <v>25</v>
      </c>
      <c r="I67" s="18">
        <v>199</v>
      </c>
      <c r="J67" s="28">
        <f t="shared" si="0"/>
        <v>4975</v>
      </c>
      <c r="K67" s="32"/>
      <c r="L67" s="32"/>
    </row>
    <row r="68" spans="1:12" s="3" customFormat="1" ht="21" customHeight="1" x14ac:dyDescent="0.15">
      <c r="A68" s="8">
        <v>63</v>
      </c>
      <c r="B68" s="19" t="s">
        <v>69</v>
      </c>
      <c r="C68" s="15" t="s">
        <v>57</v>
      </c>
      <c r="D68" s="12" t="s">
        <v>78</v>
      </c>
      <c r="E68" s="11" t="s">
        <v>68</v>
      </c>
      <c r="F68" s="11" t="s">
        <v>70</v>
      </c>
      <c r="G68" s="11" t="s">
        <v>34</v>
      </c>
      <c r="H68" s="25">
        <v>3</v>
      </c>
      <c r="I68" s="18">
        <v>396</v>
      </c>
      <c r="J68" s="28">
        <f t="shared" ref="J68:J110" si="1">I68*H68</f>
        <v>1188</v>
      </c>
      <c r="K68" s="32"/>
      <c r="L68" s="32"/>
    </row>
    <row r="69" spans="1:12" s="3" customFormat="1" ht="21" customHeight="1" x14ac:dyDescent="0.15">
      <c r="A69" s="8">
        <v>64</v>
      </c>
      <c r="B69" s="19" t="s">
        <v>69</v>
      </c>
      <c r="C69" s="15" t="s">
        <v>57</v>
      </c>
      <c r="D69" s="20" t="s">
        <v>79</v>
      </c>
      <c r="E69" s="11" t="s">
        <v>80</v>
      </c>
      <c r="F69" s="11" t="s">
        <v>81</v>
      </c>
      <c r="G69" s="11" t="s">
        <v>108</v>
      </c>
      <c r="H69" s="25">
        <v>20</v>
      </c>
      <c r="I69" s="18">
        <v>821</v>
      </c>
      <c r="J69" s="28">
        <f t="shared" si="1"/>
        <v>16420</v>
      </c>
      <c r="K69" s="32"/>
      <c r="L69" s="32"/>
    </row>
    <row r="70" spans="1:12" s="3" customFormat="1" ht="21" customHeight="1" x14ac:dyDescent="0.15">
      <c r="A70" s="8">
        <v>65</v>
      </c>
      <c r="B70" s="19" t="s">
        <v>69</v>
      </c>
      <c r="C70" s="15" t="s">
        <v>57</v>
      </c>
      <c r="D70" s="20" t="s">
        <v>79</v>
      </c>
      <c r="E70" s="11" t="s">
        <v>82</v>
      </c>
      <c r="F70" s="11" t="s">
        <v>81</v>
      </c>
      <c r="G70" s="11" t="s">
        <v>13</v>
      </c>
      <c r="H70" s="25">
        <v>4</v>
      </c>
      <c r="I70" s="18">
        <v>275</v>
      </c>
      <c r="J70" s="28">
        <f t="shared" si="1"/>
        <v>1100</v>
      </c>
      <c r="K70" s="32"/>
      <c r="L70" s="32"/>
    </row>
    <row r="71" spans="1:12" s="3" customFormat="1" ht="21" customHeight="1" x14ac:dyDescent="0.15">
      <c r="A71" s="8">
        <v>66</v>
      </c>
      <c r="B71" s="19" t="s">
        <v>56</v>
      </c>
      <c r="C71" s="15" t="s">
        <v>57</v>
      </c>
      <c r="D71" s="17" t="s">
        <v>83</v>
      </c>
      <c r="E71" s="16" t="s">
        <v>61</v>
      </c>
      <c r="F71" s="17" t="s">
        <v>83</v>
      </c>
      <c r="G71" s="11" t="s">
        <v>13</v>
      </c>
      <c r="H71" s="25">
        <v>10</v>
      </c>
      <c r="I71" s="30">
        <v>124</v>
      </c>
      <c r="J71" s="28">
        <f t="shared" si="1"/>
        <v>1240</v>
      </c>
      <c r="K71" s="32"/>
      <c r="L71" s="32"/>
    </row>
    <row r="72" spans="1:12" s="22" customFormat="1" ht="21" customHeight="1" x14ac:dyDescent="0.15">
      <c r="A72" s="8">
        <v>67</v>
      </c>
      <c r="B72" s="14" t="s">
        <v>56</v>
      </c>
      <c r="C72" s="15" t="s">
        <v>57</v>
      </c>
      <c r="D72" s="20" t="s">
        <v>107</v>
      </c>
      <c r="E72" s="11" t="s">
        <v>140</v>
      </c>
      <c r="F72" s="11" t="s">
        <v>81</v>
      </c>
      <c r="G72" s="11" t="s">
        <v>13</v>
      </c>
      <c r="H72" s="25">
        <v>12</v>
      </c>
      <c r="I72" s="18">
        <v>44</v>
      </c>
      <c r="J72" s="28">
        <f t="shared" si="1"/>
        <v>528</v>
      </c>
      <c r="K72" s="32"/>
      <c r="L72" s="32"/>
    </row>
    <row r="73" spans="1:12" s="3" customFormat="1" ht="21" customHeight="1" x14ac:dyDescent="0.15">
      <c r="A73" s="8">
        <v>68</v>
      </c>
      <c r="B73" s="19" t="s">
        <v>56</v>
      </c>
      <c r="C73" s="15" t="s">
        <v>57</v>
      </c>
      <c r="D73" s="17" t="s">
        <v>83</v>
      </c>
      <c r="E73" s="11" t="s">
        <v>59</v>
      </c>
      <c r="F73" s="11" t="s">
        <v>84</v>
      </c>
      <c r="G73" s="11" t="s">
        <v>13</v>
      </c>
      <c r="H73" s="25">
        <v>15</v>
      </c>
      <c r="I73" s="18">
        <v>1650</v>
      </c>
      <c r="J73" s="28">
        <f t="shared" si="1"/>
        <v>24750</v>
      </c>
      <c r="K73" s="32"/>
      <c r="L73" s="32"/>
    </row>
    <row r="74" spans="1:12" s="3" customFormat="1" ht="21" customHeight="1" x14ac:dyDescent="0.15">
      <c r="A74" s="8">
        <v>69</v>
      </c>
      <c r="B74" s="14" t="s">
        <v>56</v>
      </c>
      <c r="C74" s="15" t="s">
        <v>57</v>
      </c>
      <c r="D74" s="20" t="s">
        <v>107</v>
      </c>
      <c r="E74" s="11" t="s">
        <v>73</v>
      </c>
      <c r="F74" s="11" t="s">
        <v>81</v>
      </c>
      <c r="G74" s="11" t="s">
        <v>13</v>
      </c>
      <c r="H74" s="25">
        <v>15</v>
      </c>
      <c r="I74" s="18">
        <v>512</v>
      </c>
      <c r="J74" s="28">
        <f t="shared" si="1"/>
        <v>7680</v>
      </c>
      <c r="K74" s="32"/>
      <c r="L74" s="32"/>
    </row>
    <row r="75" spans="1:12" s="3" customFormat="1" ht="21" customHeight="1" x14ac:dyDescent="0.15">
      <c r="A75" s="8">
        <v>70</v>
      </c>
      <c r="B75" s="19" t="s">
        <v>56</v>
      </c>
      <c r="C75" s="15" t="s">
        <v>57</v>
      </c>
      <c r="D75" s="17" t="s">
        <v>83</v>
      </c>
      <c r="E75" s="16" t="s">
        <v>63</v>
      </c>
      <c r="F75" s="17" t="s">
        <v>121</v>
      </c>
      <c r="G75" s="11" t="s">
        <v>13</v>
      </c>
      <c r="H75" s="25">
        <v>4</v>
      </c>
      <c r="I75" s="18">
        <v>1795</v>
      </c>
      <c r="J75" s="28">
        <f t="shared" si="1"/>
        <v>7180</v>
      </c>
      <c r="K75" s="32"/>
      <c r="L75" s="32"/>
    </row>
    <row r="76" spans="1:12" s="3" customFormat="1" ht="21" customHeight="1" x14ac:dyDescent="0.15">
      <c r="A76" s="8">
        <v>71</v>
      </c>
      <c r="B76" s="19" t="s">
        <v>56</v>
      </c>
      <c r="C76" s="15" t="s">
        <v>57</v>
      </c>
      <c r="D76" s="17" t="s">
        <v>83</v>
      </c>
      <c r="E76" s="16" t="s">
        <v>64</v>
      </c>
      <c r="F76" s="17" t="s">
        <v>121</v>
      </c>
      <c r="G76" s="11" t="s">
        <v>13</v>
      </c>
      <c r="H76" s="25">
        <v>4</v>
      </c>
      <c r="I76" s="18">
        <v>670</v>
      </c>
      <c r="J76" s="28">
        <f t="shared" si="1"/>
        <v>2680</v>
      </c>
      <c r="K76" s="32"/>
      <c r="L76" s="32"/>
    </row>
    <row r="77" spans="1:12" s="3" customFormat="1" ht="21" customHeight="1" x14ac:dyDescent="0.15">
      <c r="A77" s="8">
        <v>72</v>
      </c>
      <c r="B77" s="19" t="s">
        <v>56</v>
      </c>
      <c r="C77" s="15" t="s">
        <v>57</v>
      </c>
      <c r="D77" s="17" t="s">
        <v>83</v>
      </c>
      <c r="E77" s="16" t="s">
        <v>75</v>
      </c>
      <c r="F77" s="17" t="s">
        <v>121</v>
      </c>
      <c r="G77" s="11" t="s">
        <v>13</v>
      </c>
      <c r="H77" s="25">
        <v>4</v>
      </c>
      <c r="I77" s="18">
        <v>128</v>
      </c>
      <c r="J77" s="28">
        <f t="shared" si="1"/>
        <v>512</v>
      </c>
      <c r="K77" s="32"/>
      <c r="L77" s="32"/>
    </row>
    <row r="78" spans="1:12" s="22" customFormat="1" ht="21" customHeight="1" x14ac:dyDescent="0.15">
      <c r="A78" s="8">
        <v>73</v>
      </c>
      <c r="B78" s="19" t="s">
        <v>69</v>
      </c>
      <c r="C78" s="15" t="s">
        <v>57</v>
      </c>
      <c r="D78" s="17" t="s">
        <v>83</v>
      </c>
      <c r="E78" s="16" t="s">
        <v>131</v>
      </c>
      <c r="F78" s="17" t="s">
        <v>83</v>
      </c>
      <c r="G78" s="11" t="s">
        <v>13</v>
      </c>
      <c r="H78" s="25">
        <v>4</v>
      </c>
      <c r="I78" s="18">
        <v>52</v>
      </c>
      <c r="J78" s="28">
        <f t="shared" si="1"/>
        <v>208</v>
      </c>
      <c r="K78" s="32"/>
      <c r="L78" s="32"/>
    </row>
    <row r="79" spans="1:12" s="22" customFormat="1" ht="21" customHeight="1" x14ac:dyDescent="0.15">
      <c r="A79" s="8">
        <v>74</v>
      </c>
      <c r="B79" s="19" t="s">
        <v>69</v>
      </c>
      <c r="C79" s="15" t="s">
        <v>57</v>
      </c>
      <c r="D79" s="17" t="s">
        <v>83</v>
      </c>
      <c r="E79" s="16" t="s">
        <v>132</v>
      </c>
      <c r="F79" s="17" t="s">
        <v>83</v>
      </c>
      <c r="G79" s="11" t="s">
        <v>13</v>
      </c>
      <c r="H79" s="25">
        <v>4</v>
      </c>
      <c r="I79" s="18">
        <v>28</v>
      </c>
      <c r="J79" s="28">
        <f t="shared" si="1"/>
        <v>112</v>
      </c>
      <c r="K79" s="32"/>
      <c r="L79" s="32"/>
    </row>
    <row r="80" spans="1:12" s="22" customFormat="1" ht="21" customHeight="1" x14ac:dyDescent="0.15">
      <c r="A80" s="8">
        <v>75</v>
      </c>
      <c r="B80" s="19" t="s">
        <v>69</v>
      </c>
      <c r="C80" s="15" t="s">
        <v>57</v>
      </c>
      <c r="D80" s="17" t="s">
        <v>83</v>
      </c>
      <c r="E80" s="16" t="s">
        <v>133</v>
      </c>
      <c r="F80" s="17" t="s">
        <v>83</v>
      </c>
      <c r="G80" s="11" t="s">
        <v>13</v>
      </c>
      <c r="H80" s="25">
        <v>4</v>
      </c>
      <c r="I80" s="18">
        <v>28</v>
      </c>
      <c r="J80" s="28">
        <f t="shared" si="1"/>
        <v>112</v>
      </c>
      <c r="K80" s="32"/>
      <c r="L80" s="32"/>
    </row>
    <row r="81" spans="1:12" s="22" customFormat="1" ht="21" customHeight="1" x14ac:dyDescent="0.15">
      <c r="A81" s="8">
        <v>76</v>
      </c>
      <c r="B81" s="19" t="s">
        <v>56</v>
      </c>
      <c r="C81" s="15" t="s">
        <v>57</v>
      </c>
      <c r="D81" s="17" t="s">
        <v>107</v>
      </c>
      <c r="E81" s="16" t="s">
        <v>123</v>
      </c>
      <c r="F81" s="17" t="s">
        <v>126</v>
      </c>
      <c r="G81" s="11" t="s">
        <v>13</v>
      </c>
      <c r="H81" s="25">
        <v>2</v>
      </c>
      <c r="I81" s="30">
        <v>900</v>
      </c>
      <c r="J81" s="28">
        <f t="shared" si="1"/>
        <v>1800</v>
      </c>
      <c r="K81" s="32"/>
      <c r="L81" s="32"/>
    </row>
    <row r="82" spans="1:12" s="22" customFormat="1" ht="21" customHeight="1" x14ac:dyDescent="0.15">
      <c r="A82" s="8">
        <v>77</v>
      </c>
      <c r="B82" s="19" t="s">
        <v>56</v>
      </c>
      <c r="C82" s="15" t="s">
        <v>57</v>
      </c>
      <c r="D82" s="17" t="s">
        <v>107</v>
      </c>
      <c r="E82" s="16" t="s">
        <v>124</v>
      </c>
      <c r="F82" s="17" t="s">
        <v>126</v>
      </c>
      <c r="G82" s="11" t="s">
        <v>13</v>
      </c>
      <c r="H82" s="25">
        <v>2</v>
      </c>
      <c r="I82" s="30">
        <v>750</v>
      </c>
      <c r="J82" s="28">
        <f t="shared" si="1"/>
        <v>1500</v>
      </c>
      <c r="K82" s="32"/>
      <c r="L82" s="32"/>
    </row>
    <row r="83" spans="1:12" s="3" customFormat="1" ht="21" customHeight="1" x14ac:dyDescent="0.15">
      <c r="A83" s="8">
        <v>78</v>
      </c>
      <c r="B83" s="19" t="s">
        <v>56</v>
      </c>
      <c r="C83" s="15" t="s">
        <v>57</v>
      </c>
      <c r="D83" s="12" t="s">
        <v>83</v>
      </c>
      <c r="E83" s="12" t="s">
        <v>65</v>
      </c>
      <c r="F83" s="12" t="s">
        <v>85</v>
      </c>
      <c r="G83" s="12" t="s">
        <v>13</v>
      </c>
      <c r="H83" s="26">
        <v>2</v>
      </c>
      <c r="I83" s="30">
        <v>538</v>
      </c>
      <c r="J83" s="28">
        <f t="shared" si="1"/>
        <v>1076</v>
      </c>
      <c r="K83" s="32"/>
      <c r="L83" s="32"/>
    </row>
    <row r="84" spans="1:12" s="3" customFormat="1" ht="21" customHeight="1" x14ac:dyDescent="0.15">
      <c r="A84" s="8">
        <v>79</v>
      </c>
      <c r="B84" s="19" t="s">
        <v>56</v>
      </c>
      <c r="C84" s="15" t="s">
        <v>57</v>
      </c>
      <c r="D84" s="12" t="s">
        <v>83</v>
      </c>
      <c r="E84" s="11" t="s">
        <v>66</v>
      </c>
      <c r="F84" s="12" t="s">
        <v>85</v>
      </c>
      <c r="G84" s="12" t="s">
        <v>13</v>
      </c>
      <c r="H84" s="26">
        <v>2</v>
      </c>
      <c r="I84" s="18">
        <v>462</v>
      </c>
      <c r="J84" s="28">
        <f t="shared" si="1"/>
        <v>924</v>
      </c>
      <c r="K84" s="32"/>
      <c r="L84" s="32"/>
    </row>
    <row r="85" spans="1:12" s="3" customFormat="1" ht="21" customHeight="1" x14ac:dyDescent="0.15">
      <c r="A85" s="8">
        <v>80</v>
      </c>
      <c r="B85" s="19" t="s">
        <v>56</v>
      </c>
      <c r="C85" s="11" t="s">
        <v>83</v>
      </c>
      <c r="D85" s="11" t="s">
        <v>83</v>
      </c>
      <c r="E85" s="11" t="s">
        <v>67</v>
      </c>
      <c r="F85" s="11" t="s">
        <v>83</v>
      </c>
      <c r="G85" s="11" t="s">
        <v>77</v>
      </c>
      <c r="H85" s="25">
        <v>15</v>
      </c>
      <c r="I85" s="30">
        <v>227</v>
      </c>
      <c r="J85" s="28">
        <f t="shared" si="1"/>
        <v>3405</v>
      </c>
      <c r="K85" s="32"/>
      <c r="L85" s="32"/>
    </row>
    <row r="86" spans="1:12" s="3" customFormat="1" ht="21" customHeight="1" x14ac:dyDescent="0.15">
      <c r="A86" s="8">
        <v>81</v>
      </c>
      <c r="B86" s="19" t="s">
        <v>56</v>
      </c>
      <c r="C86" s="11" t="s">
        <v>57</v>
      </c>
      <c r="D86" s="11" t="s">
        <v>83</v>
      </c>
      <c r="E86" s="11" t="s">
        <v>68</v>
      </c>
      <c r="F86" s="11" t="s">
        <v>83</v>
      </c>
      <c r="G86" s="11" t="s">
        <v>13</v>
      </c>
      <c r="H86" s="25">
        <v>4</v>
      </c>
      <c r="I86" s="18">
        <v>494</v>
      </c>
      <c r="J86" s="28">
        <f t="shared" si="1"/>
        <v>1976</v>
      </c>
      <c r="K86" s="32"/>
      <c r="L86" s="32"/>
    </row>
    <row r="87" spans="1:12" s="3" customFormat="1" ht="21" customHeight="1" x14ac:dyDescent="0.15">
      <c r="A87" s="8">
        <v>82</v>
      </c>
      <c r="B87" s="19" t="s">
        <v>56</v>
      </c>
      <c r="C87" s="15" t="s">
        <v>57</v>
      </c>
      <c r="D87" s="17" t="s">
        <v>129</v>
      </c>
      <c r="E87" s="16" t="s">
        <v>87</v>
      </c>
      <c r="F87" s="17" t="s">
        <v>130</v>
      </c>
      <c r="G87" s="11" t="s">
        <v>13</v>
      </c>
      <c r="H87" s="25">
        <v>4</v>
      </c>
      <c r="I87" s="30">
        <v>900</v>
      </c>
      <c r="J87" s="28">
        <f t="shared" si="1"/>
        <v>3600</v>
      </c>
      <c r="K87" s="32"/>
      <c r="L87" s="32"/>
    </row>
    <row r="88" spans="1:12" s="3" customFormat="1" ht="21" customHeight="1" x14ac:dyDescent="0.15">
      <c r="A88" s="8">
        <v>83</v>
      </c>
      <c r="B88" s="19" t="s">
        <v>56</v>
      </c>
      <c r="C88" s="15" t="s">
        <v>57</v>
      </c>
      <c r="D88" s="17" t="s">
        <v>129</v>
      </c>
      <c r="E88" s="16" t="s">
        <v>88</v>
      </c>
      <c r="F88" s="17" t="s">
        <v>130</v>
      </c>
      <c r="G88" s="11" t="s">
        <v>13</v>
      </c>
      <c r="H88" s="25">
        <v>4</v>
      </c>
      <c r="I88" s="18">
        <v>603</v>
      </c>
      <c r="J88" s="28">
        <f t="shared" si="1"/>
        <v>2412</v>
      </c>
      <c r="K88" s="32"/>
      <c r="L88" s="32"/>
    </row>
    <row r="89" spans="1:12" s="3" customFormat="1" ht="21" customHeight="1" x14ac:dyDescent="0.15">
      <c r="A89" s="8">
        <v>84</v>
      </c>
      <c r="B89" s="14" t="s">
        <v>89</v>
      </c>
      <c r="C89" s="15" t="s">
        <v>57</v>
      </c>
      <c r="D89" s="20" t="s">
        <v>90</v>
      </c>
      <c r="E89" s="11" t="s">
        <v>80</v>
      </c>
      <c r="F89" s="11" t="s">
        <v>91</v>
      </c>
      <c r="G89" s="11" t="s">
        <v>92</v>
      </c>
      <c r="H89" s="25">
        <v>20</v>
      </c>
      <c r="I89" s="30">
        <v>1142</v>
      </c>
      <c r="J89" s="28">
        <f t="shared" si="1"/>
        <v>22840</v>
      </c>
      <c r="K89" s="32"/>
      <c r="L89" s="32"/>
    </row>
    <row r="90" spans="1:12" s="3" customFormat="1" ht="21" customHeight="1" x14ac:dyDescent="0.15">
      <c r="A90" s="8">
        <v>85</v>
      </c>
      <c r="B90" s="16" t="s">
        <v>56</v>
      </c>
      <c r="C90" s="15" t="s">
        <v>57</v>
      </c>
      <c r="D90" s="20" t="s">
        <v>90</v>
      </c>
      <c r="E90" s="11" t="s">
        <v>82</v>
      </c>
      <c r="F90" s="11" t="s">
        <v>91</v>
      </c>
      <c r="G90" s="11" t="s">
        <v>13</v>
      </c>
      <c r="H90" s="25">
        <v>4</v>
      </c>
      <c r="I90" s="18">
        <v>275</v>
      </c>
      <c r="J90" s="28">
        <f t="shared" si="1"/>
        <v>1100</v>
      </c>
      <c r="K90" s="32"/>
      <c r="L90" s="32"/>
    </row>
    <row r="91" spans="1:12" s="3" customFormat="1" ht="21" customHeight="1" x14ac:dyDescent="0.15">
      <c r="A91" s="8">
        <v>86</v>
      </c>
      <c r="B91" s="19" t="s">
        <v>89</v>
      </c>
      <c r="C91" s="15" t="s">
        <v>57</v>
      </c>
      <c r="D91" s="9" t="s">
        <v>94</v>
      </c>
      <c r="E91" s="9" t="s">
        <v>95</v>
      </c>
      <c r="F91" s="10" t="s">
        <v>94</v>
      </c>
      <c r="G91" s="11" t="s">
        <v>13</v>
      </c>
      <c r="H91" s="25">
        <v>10</v>
      </c>
      <c r="I91" s="30">
        <v>352</v>
      </c>
      <c r="J91" s="28">
        <f t="shared" si="1"/>
        <v>3520</v>
      </c>
      <c r="K91" s="32"/>
      <c r="L91" s="32"/>
    </row>
    <row r="92" spans="1:12" s="3" customFormat="1" ht="21" customHeight="1" x14ac:dyDescent="0.15">
      <c r="A92" s="8">
        <v>87</v>
      </c>
      <c r="B92" s="19" t="s">
        <v>89</v>
      </c>
      <c r="C92" s="15" t="s">
        <v>93</v>
      </c>
      <c r="D92" s="17" t="s">
        <v>94</v>
      </c>
      <c r="E92" s="16" t="s">
        <v>143</v>
      </c>
      <c r="F92" s="17" t="s">
        <v>144</v>
      </c>
      <c r="G92" s="11" t="s">
        <v>13</v>
      </c>
      <c r="H92" s="25">
        <v>2</v>
      </c>
      <c r="I92" s="18">
        <v>39</v>
      </c>
      <c r="J92" s="28">
        <f t="shared" si="1"/>
        <v>78</v>
      </c>
      <c r="K92" s="32"/>
      <c r="L92" s="32"/>
    </row>
    <row r="93" spans="1:12" s="22" customFormat="1" ht="21" customHeight="1" x14ac:dyDescent="0.15">
      <c r="A93" s="8">
        <v>88</v>
      </c>
      <c r="B93" s="19" t="s">
        <v>89</v>
      </c>
      <c r="C93" s="15" t="s">
        <v>93</v>
      </c>
      <c r="D93" s="17" t="s">
        <v>94</v>
      </c>
      <c r="E93" s="16" t="s">
        <v>143</v>
      </c>
      <c r="F93" s="17" t="s">
        <v>130</v>
      </c>
      <c r="G93" s="11" t="s">
        <v>13</v>
      </c>
      <c r="H93" s="25">
        <v>2</v>
      </c>
      <c r="I93" s="18">
        <v>54</v>
      </c>
      <c r="J93" s="28">
        <f t="shared" si="1"/>
        <v>108</v>
      </c>
      <c r="K93" s="32"/>
      <c r="L93" s="32"/>
    </row>
    <row r="94" spans="1:12" s="22" customFormat="1" ht="21" customHeight="1" x14ac:dyDescent="0.15">
      <c r="A94" s="8">
        <v>89</v>
      </c>
      <c r="B94" s="19" t="s">
        <v>89</v>
      </c>
      <c r="C94" s="15" t="s">
        <v>93</v>
      </c>
      <c r="D94" s="17" t="s">
        <v>94</v>
      </c>
      <c r="E94" s="16" t="s">
        <v>143</v>
      </c>
      <c r="F94" s="17" t="s">
        <v>145</v>
      </c>
      <c r="G94" s="11" t="s">
        <v>13</v>
      </c>
      <c r="H94" s="25">
        <v>2</v>
      </c>
      <c r="I94" s="18">
        <v>78</v>
      </c>
      <c r="J94" s="28">
        <f t="shared" si="1"/>
        <v>156</v>
      </c>
      <c r="K94" s="32"/>
      <c r="L94" s="32"/>
    </row>
    <row r="95" spans="1:12" s="3" customFormat="1" ht="21" customHeight="1" x14ac:dyDescent="0.15">
      <c r="A95" s="8">
        <v>90</v>
      </c>
      <c r="B95" s="19" t="s">
        <v>89</v>
      </c>
      <c r="C95" s="15" t="s">
        <v>93</v>
      </c>
      <c r="D95" s="17" t="s">
        <v>94</v>
      </c>
      <c r="E95" s="11" t="s">
        <v>59</v>
      </c>
      <c r="F95" s="11" t="s">
        <v>96</v>
      </c>
      <c r="G95" s="11" t="s">
        <v>13</v>
      </c>
      <c r="H95" s="25">
        <v>15</v>
      </c>
      <c r="I95" s="18">
        <v>2982</v>
      </c>
      <c r="J95" s="28">
        <f t="shared" si="1"/>
        <v>44730</v>
      </c>
      <c r="K95" s="32"/>
      <c r="L95" s="32"/>
    </row>
    <row r="96" spans="1:12" s="3" customFormat="1" ht="21" customHeight="1" x14ac:dyDescent="0.15">
      <c r="A96" s="8">
        <v>91</v>
      </c>
      <c r="B96" s="14" t="s">
        <v>89</v>
      </c>
      <c r="C96" s="15" t="s">
        <v>93</v>
      </c>
      <c r="D96" s="20" t="s">
        <v>94</v>
      </c>
      <c r="E96" s="11" t="s">
        <v>80</v>
      </c>
      <c r="F96" s="11" t="s">
        <v>97</v>
      </c>
      <c r="G96" s="11" t="s">
        <v>92</v>
      </c>
      <c r="H96" s="25">
        <v>20</v>
      </c>
      <c r="I96" s="18">
        <v>1500</v>
      </c>
      <c r="J96" s="28">
        <f t="shared" si="1"/>
        <v>30000</v>
      </c>
      <c r="K96" s="32"/>
      <c r="L96" s="32"/>
    </row>
    <row r="97" spans="1:16" s="3" customFormat="1" ht="21" customHeight="1" x14ac:dyDescent="0.15">
      <c r="A97" s="8">
        <v>92</v>
      </c>
      <c r="B97" s="14" t="s">
        <v>89</v>
      </c>
      <c r="C97" s="15" t="s">
        <v>93</v>
      </c>
      <c r="D97" s="20" t="s">
        <v>94</v>
      </c>
      <c r="E97" s="11" t="s">
        <v>82</v>
      </c>
      <c r="F97" s="11" t="s">
        <v>97</v>
      </c>
      <c r="G97" s="11" t="s">
        <v>92</v>
      </c>
      <c r="H97" s="25">
        <v>6</v>
      </c>
      <c r="I97" s="18">
        <v>438</v>
      </c>
      <c r="J97" s="28">
        <f t="shared" si="1"/>
        <v>2628</v>
      </c>
      <c r="K97" s="32"/>
      <c r="L97" s="32"/>
    </row>
    <row r="98" spans="1:16" s="3" customFormat="1" ht="21" customHeight="1" x14ac:dyDescent="0.15">
      <c r="A98" s="8">
        <v>93</v>
      </c>
      <c r="B98" s="14" t="s">
        <v>89</v>
      </c>
      <c r="C98" s="15" t="s">
        <v>93</v>
      </c>
      <c r="D98" s="17" t="s">
        <v>94</v>
      </c>
      <c r="E98" s="16" t="s">
        <v>63</v>
      </c>
      <c r="F98" s="17" t="s">
        <v>122</v>
      </c>
      <c r="G98" s="11" t="s">
        <v>13</v>
      </c>
      <c r="H98" s="25">
        <v>4</v>
      </c>
      <c r="I98" s="30">
        <v>3239</v>
      </c>
      <c r="J98" s="28">
        <f t="shared" si="1"/>
        <v>12956</v>
      </c>
      <c r="K98" s="32"/>
      <c r="L98" s="32"/>
    </row>
    <row r="99" spans="1:16" s="3" customFormat="1" ht="21" customHeight="1" x14ac:dyDescent="0.15">
      <c r="A99" s="8">
        <v>94</v>
      </c>
      <c r="B99" s="14" t="s">
        <v>89</v>
      </c>
      <c r="C99" s="15" t="s">
        <v>93</v>
      </c>
      <c r="D99" s="17" t="s">
        <v>94</v>
      </c>
      <c r="E99" s="16" t="s">
        <v>64</v>
      </c>
      <c r="F99" s="17" t="s">
        <v>122</v>
      </c>
      <c r="G99" s="11" t="s">
        <v>13</v>
      </c>
      <c r="H99" s="25">
        <v>4</v>
      </c>
      <c r="I99" s="18">
        <v>2050</v>
      </c>
      <c r="J99" s="28">
        <f t="shared" si="1"/>
        <v>8200</v>
      </c>
      <c r="K99" s="32"/>
      <c r="L99" s="32"/>
    </row>
    <row r="100" spans="1:16" s="3" customFormat="1" ht="21" customHeight="1" x14ac:dyDescent="0.15">
      <c r="A100" s="8">
        <v>95</v>
      </c>
      <c r="B100" s="14" t="s">
        <v>89</v>
      </c>
      <c r="C100" s="15" t="s">
        <v>93</v>
      </c>
      <c r="D100" s="17" t="s">
        <v>94</v>
      </c>
      <c r="E100" s="16" t="s">
        <v>75</v>
      </c>
      <c r="F100" s="17" t="s">
        <v>122</v>
      </c>
      <c r="G100" s="11" t="s">
        <v>13</v>
      </c>
      <c r="H100" s="25">
        <v>4</v>
      </c>
      <c r="I100" s="18">
        <v>670</v>
      </c>
      <c r="J100" s="28">
        <f t="shared" si="1"/>
        <v>2680</v>
      </c>
      <c r="K100" s="32"/>
      <c r="L100" s="32"/>
      <c r="P100" s="3">
        <f>44+18</f>
        <v>62</v>
      </c>
    </row>
    <row r="101" spans="1:16" s="22" customFormat="1" ht="21" customHeight="1" x14ac:dyDescent="0.15">
      <c r="A101" s="8">
        <v>96</v>
      </c>
      <c r="B101" s="19" t="s">
        <v>69</v>
      </c>
      <c r="C101" s="15" t="s">
        <v>57</v>
      </c>
      <c r="D101" s="17" t="s">
        <v>134</v>
      </c>
      <c r="E101" s="16" t="s">
        <v>131</v>
      </c>
      <c r="F101" s="17" t="s">
        <v>134</v>
      </c>
      <c r="G101" s="11" t="s">
        <v>13</v>
      </c>
      <c r="H101" s="25">
        <v>4</v>
      </c>
      <c r="I101" s="18">
        <v>162</v>
      </c>
      <c r="J101" s="28">
        <f t="shared" si="1"/>
        <v>648</v>
      </c>
      <c r="K101" s="32"/>
      <c r="L101" s="32"/>
    </row>
    <row r="102" spans="1:16" s="22" customFormat="1" ht="21" customHeight="1" x14ac:dyDescent="0.15">
      <c r="A102" s="8">
        <v>97</v>
      </c>
      <c r="B102" s="19" t="s">
        <v>69</v>
      </c>
      <c r="C102" s="15" t="s">
        <v>57</v>
      </c>
      <c r="D102" s="17" t="s">
        <v>134</v>
      </c>
      <c r="E102" s="16" t="s">
        <v>132</v>
      </c>
      <c r="F102" s="17" t="s">
        <v>134</v>
      </c>
      <c r="G102" s="11" t="s">
        <v>13</v>
      </c>
      <c r="H102" s="25">
        <v>4</v>
      </c>
      <c r="I102" s="18">
        <v>109</v>
      </c>
      <c r="J102" s="28">
        <f t="shared" si="1"/>
        <v>436</v>
      </c>
      <c r="K102" s="32"/>
      <c r="L102" s="32"/>
    </row>
    <row r="103" spans="1:16" s="22" customFormat="1" ht="21" customHeight="1" x14ac:dyDescent="0.15">
      <c r="A103" s="8">
        <v>98</v>
      </c>
      <c r="B103" s="19" t="s">
        <v>69</v>
      </c>
      <c r="C103" s="15" t="s">
        <v>57</v>
      </c>
      <c r="D103" s="17" t="s">
        <v>134</v>
      </c>
      <c r="E103" s="16" t="s">
        <v>133</v>
      </c>
      <c r="F103" s="17" t="s">
        <v>134</v>
      </c>
      <c r="G103" s="11" t="s">
        <v>13</v>
      </c>
      <c r="H103" s="25">
        <v>4</v>
      </c>
      <c r="I103" s="18">
        <v>40</v>
      </c>
      <c r="J103" s="28">
        <f t="shared" si="1"/>
        <v>160</v>
      </c>
      <c r="K103" s="32"/>
      <c r="L103" s="32"/>
    </row>
    <row r="104" spans="1:16" s="3" customFormat="1" ht="21" customHeight="1" x14ac:dyDescent="0.15">
      <c r="A104" s="8">
        <v>99</v>
      </c>
      <c r="B104" s="14" t="s">
        <v>89</v>
      </c>
      <c r="C104" s="15" t="s">
        <v>93</v>
      </c>
      <c r="D104" s="8" t="s">
        <v>94</v>
      </c>
      <c r="E104" s="11" t="s">
        <v>65</v>
      </c>
      <c r="F104" s="11" t="s">
        <v>98</v>
      </c>
      <c r="G104" s="11" t="s">
        <v>13</v>
      </c>
      <c r="H104" s="25">
        <v>2</v>
      </c>
      <c r="I104" s="30">
        <v>780</v>
      </c>
      <c r="J104" s="28">
        <f t="shared" si="1"/>
        <v>1560</v>
      </c>
      <c r="K104" s="32"/>
      <c r="L104" s="32"/>
    </row>
    <row r="105" spans="1:16" s="3" customFormat="1" ht="21" customHeight="1" x14ac:dyDescent="0.15">
      <c r="A105" s="8">
        <v>100</v>
      </c>
      <c r="B105" s="14" t="s">
        <v>89</v>
      </c>
      <c r="C105" s="15" t="s">
        <v>93</v>
      </c>
      <c r="D105" s="8" t="s">
        <v>94</v>
      </c>
      <c r="E105" s="11" t="s">
        <v>86</v>
      </c>
      <c r="F105" s="11" t="s">
        <v>98</v>
      </c>
      <c r="G105" s="11" t="s">
        <v>13</v>
      </c>
      <c r="H105" s="25">
        <v>2</v>
      </c>
      <c r="I105" s="30">
        <v>773</v>
      </c>
      <c r="J105" s="28">
        <f t="shared" si="1"/>
        <v>1546</v>
      </c>
      <c r="K105" s="32"/>
      <c r="L105" s="32"/>
    </row>
    <row r="106" spans="1:16" s="3" customFormat="1" ht="21" customHeight="1" x14ac:dyDescent="0.15">
      <c r="A106" s="8">
        <v>101</v>
      </c>
      <c r="B106" s="14" t="s">
        <v>89</v>
      </c>
      <c r="C106" s="15" t="s">
        <v>93</v>
      </c>
      <c r="D106" s="11" t="s">
        <v>94</v>
      </c>
      <c r="E106" s="11" t="s">
        <v>67</v>
      </c>
      <c r="F106" s="11" t="s">
        <v>94</v>
      </c>
      <c r="G106" s="11" t="s">
        <v>13</v>
      </c>
      <c r="H106" s="25">
        <v>15</v>
      </c>
      <c r="I106" s="18">
        <v>271</v>
      </c>
      <c r="J106" s="28">
        <f t="shared" si="1"/>
        <v>4065</v>
      </c>
      <c r="K106" s="32"/>
      <c r="L106" s="32"/>
    </row>
    <row r="107" spans="1:16" s="3" customFormat="1" ht="21" customHeight="1" x14ac:dyDescent="0.15">
      <c r="A107" s="8">
        <v>102</v>
      </c>
      <c r="B107" s="14" t="s">
        <v>89</v>
      </c>
      <c r="C107" s="15" t="s">
        <v>93</v>
      </c>
      <c r="D107" s="17" t="s">
        <v>94</v>
      </c>
      <c r="E107" s="11" t="s">
        <v>68</v>
      </c>
      <c r="F107" s="17" t="s">
        <v>94</v>
      </c>
      <c r="G107" s="11" t="s">
        <v>13</v>
      </c>
      <c r="H107" s="25">
        <v>4</v>
      </c>
      <c r="I107" s="30">
        <v>1194</v>
      </c>
      <c r="J107" s="28">
        <f t="shared" si="1"/>
        <v>4776</v>
      </c>
      <c r="K107" s="32"/>
      <c r="L107" s="32"/>
    </row>
    <row r="108" spans="1:16" s="3" customFormat="1" ht="21" customHeight="1" x14ac:dyDescent="0.15">
      <c r="A108" s="8">
        <v>103</v>
      </c>
      <c r="B108" s="14" t="s">
        <v>89</v>
      </c>
      <c r="C108" s="15" t="s">
        <v>93</v>
      </c>
      <c r="D108" s="17" t="s">
        <v>94</v>
      </c>
      <c r="E108" s="16" t="s">
        <v>87</v>
      </c>
      <c r="F108" s="17" t="s">
        <v>99</v>
      </c>
      <c r="G108" s="11" t="s">
        <v>13</v>
      </c>
      <c r="H108" s="25">
        <v>6</v>
      </c>
      <c r="I108" s="30">
        <v>1405</v>
      </c>
      <c r="J108" s="28">
        <f t="shared" si="1"/>
        <v>8430</v>
      </c>
      <c r="K108" s="32"/>
      <c r="L108" s="32"/>
    </row>
    <row r="109" spans="1:16" s="3" customFormat="1" ht="21" customHeight="1" x14ac:dyDescent="0.15">
      <c r="A109" s="8">
        <v>104</v>
      </c>
      <c r="B109" s="14" t="s">
        <v>89</v>
      </c>
      <c r="C109" s="15" t="s">
        <v>93</v>
      </c>
      <c r="D109" s="17" t="s">
        <v>94</v>
      </c>
      <c r="E109" s="16" t="s">
        <v>88</v>
      </c>
      <c r="F109" s="17" t="s">
        <v>99</v>
      </c>
      <c r="G109" s="11" t="s">
        <v>13</v>
      </c>
      <c r="H109" s="25">
        <v>6</v>
      </c>
      <c r="I109" s="30">
        <v>1022</v>
      </c>
      <c r="J109" s="28">
        <f t="shared" si="1"/>
        <v>6132</v>
      </c>
      <c r="K109" s="32"/>
      <c r="L109" s="32"/>
    </row>
    <row r="110" spans="1:16" ht="21" customHeight="1" x14ac:dyDescent="0.15">
      <c r="A110" s="8">
        <v>105</v>
      </c>
      <c r="B110" s="21" t="s">
        <v>100</v>
      </c>
      <c r="C110" s="14" t="s">
        <v>93</v>
      </c>
      <c r="D110" s="14" t="s">
        <v>101</v>
      </c>
      <c r="E110" s="14" t="s">
        <v>106</v>
      </c>
      <c r="F110" s="14" t="s">
        <v>101</v>
      </c>
      <c r="G110" s="14" t="s">
        <v>13</v>
      </c>
      <c r="H110" s="27">
        <v>4</v>
      </c>
      <c r="I110" s="18">
        <v>1800</v>
      </c>
      <c r="J110" s="28">
        <f t="shared" si="1"/>
        <v>7200</v>
      </c>
      <c r="K110" s="34"/>
      <c r="L110" s="34"/>
    </row>
    <row r="111" spans="1:16" s="2" customFormat="1" ht="30" customHeight="1" x14ac:dyDescent="0.15">
      <c r="A111" s="8">
        <v>106</v>
      </c>
      <c r="B111" s="8" t="s">
        <v>150</v>
      </c>
      <c r="C111" s="8"/>
      <c r="D111" s="8"/>
      <c r="E111" s="8"/>
      <c r="F111" s="8"/>
      <c r="G111" s="8"/>
      <c r="H111" s="8"/>
      <c r="I111" s="35"/>
      <c r="J111" s="36">
        <f>SUM(J3:J110)</f>
        <v>420000</v>
      </c>
      <c r="K111" s="8"/>
      <c r="L111" s="8"/>
    </row>
  </sheetData>
  <autoFilter ref="A2:J110" xr:uid="{00000000-0001-0000-0000-000000000000}"/>
  <mergeCells count="1">
    <mergeCell ref="A1:I1"/>
  </mergeCells>
  <phoneticPr fontId="12" type="noConversion"/>
  <pageMargins left="0.75" right="0.75" top="1" bottom="1" header="0.5" footer="0.5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青岛重工行车备件明细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吕明</cp:lastModifiedBy>
  <cp:lastPrinted>2023-03-28T03:05:00Z</cp:lastPrinted>
  <dcterms:created xsi:type="dcterms:W3CDTF">2020-03-16T08:11:00Z</dcterms:created>
  <dcterms:modified xsi:type="dcterms:W3CDTF">2025-03-18T05:39:04Z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2AC94D729CF4412E823B275B107577FE</vt:lpwstr>
  </property>
</Properties>
</file>